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2"/>
  <workbookPr filterPrivacy="1" codeName="ThisWorkbook" autoCompressPictures="0"/>
  <xr:revisionPtr revIDLastSave="0" documentId="13_ncr:1_{AEF3B255-7A29-406A-8AA7-3A7B48B36E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ък със задачи" sheetId="1" r:id="rId1"/>
  </sheets>
  <definedNames>
    <definedName name="ЗаглавиеНаКолона1">" "</definedName>
    <definedName name="_xlnm.Print_Titles" localSheetId="0">'Списък със задачи'!$2:$2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6" i="1"/>
  <c r="F6" i="1" s="1"/>
  <c r="E5" i="1"/>
  <c r="E4" i="1"/>
  <c r="F4" i="1" s="1"/>
  <c r="E3" i="1"/>
  <c r="F3" i="1" s="1"/>
  <c r="H7" i="1" l="1"/>
  <c r="H6" i="1"/>
  <c r="H5" i="1"/>
  <c r="H4" i="1"/>
  <c r="H3" i="1"/>
  <c r="F5" i="1" l="1"/>
</calcChain>
</file>

<file path=xl/sharedStrings.xml><?xml version="1.0" encoding="utf-8"?>
<sst xmlns="http://schemas.openxmlformats.org/spreadsheetml/2006/main" count="24" uniqueCount="20">
  <si>
    <t>Списък със задачи</t>
  </si>
  <si>
    <t>ЗАДАЧА</t>
  </si>
  <si>
    <t>Първото нещо, което трябва да направя</t>
  </si>
  <si>
    <t>Друго нещо, което трябва да завърша</t>
  </si>
  <si>
    <t>Нещо друго, което трябва да бъде направено</t>
  </si>
  <si>
    <t>Още поръчки и неща</t>
  </si>
  <si>
    <t>Толкова много за вършене тази седмица</t>
  </si>
  <si>
    <t xml:space="preserve">ПРИОРИТЕТ </t>
  </si>
  <si>
    <t>Нормален</t>
  </si>
  <si>
    <t>Висок</t>
  </si>
  <si>
    <t>Нисък</t>
  </si>
  <si>
    <t xml:space="preserve">СЪСТОЯНИЕ </t>
  </si>
  <si>
    <t>Не е започната</t>
  </si>
  <si>
    <t>Изпълнява се</t>
  </si>
  <si>
    <t>Завършена</t>
  </si>
  <si>
    <t xml:space="preserve">НАЧАЛНА ДАТА </t>
  </si>
  <si>
    <t xml:space="preserve">КРАЕН СРОК </t>
  </si>
  <si>
    <t>% НА ИЗПЪЛНЕНИЕ</t>
  </si>
  <si>
    <t>ИЗПЪЛНЕНО?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</si>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</sst>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7" formatCode="&quot;Изпълнено&quot;;&quot;&quot;;&quot;&quot;"/>
  </numFmts>
  <fonts count="20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  <font>
      <b/>
      <sz val="11"/>
      <color theme="3"/>
      <name val="Bookman Old Style"/>
      <family val="2"/>
      <scheme val="minor"/>
    </font>
    <font>
      <sz val="11"/>
      <color rgb="FF006100"/>
      <name val="Bookman Old Style"/>
      <family val="2"/>
      <scheme val="minor"/>
    </font>
    <font>
      <sz val="11"/>
      <color rgb="FF9C0006"/>
      <name val="Bookman Old Style"/>
      <family val="2"/>
      <scheme val="minor"/>
    </font>
    <font>
      <sz val="11"/>
      <color rgb="FF9C5700"/>
      <name val="Bookman Old Style"/>
      <family val="2"/>
      <scheme val="minor"/>
    </font>
    <font>
      <sz val="11"/>
      <color rgb="FF3F3F76"/>
      <name val="Bookman Old Style"/>
      <family val="2"/>
      <scheme val="minor"/>
    </font>
    <font>
      <b/>
      <sz val="11"/>
      <color rgb="FF3F3F3F"/>
      <name val="Bookman Old Style"/>
      <family val="2"/>
      <scheme val="minor"/>
    </font>
    <font>
      <b/>
      <sz val="11"/>
      <color rgb="FFFA7D00"/>
      <name val="Bookman Old Style"/>
      <family val="2"/>
      <scheme val="minor"/>
    </font>
    <font>
      <sz val="11"/>
      <color rgb="FFFA7D00"/>
      <name val="Bookman Old Style"/>
      <family val="2"/>
      <scheme val="minor"/>
    </font>
    <font>
      <b/>
      <sz val="11"/>
      <color theme="0"/>
      <name val="Bookman Old Style"/>
      <family val="2"/>
      <scheme val="minor"/>
    </font>
    <font>
      <sz val="11"/>
      <color rgb="FFFF0000"/>
      <name val="Bookman Old Style"/>
      <family val="2"/>
      <scheme val="minor"/>
    </font>
    <font>
      <i/>
      <sz val="11"/>
      <color rgb="FF7F7F7F"/>
      <name val="Bookman Old Style"/>
      <family val="2"/>
      <scheme val="minor"/>
    </font>
    <font>
      <b/>
      <sz val="11"/>
      <color theme="1"/>
      <name val="Bookman Old Style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7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7" fillId="0" borderId="1" xfId="10"/>
    <xf numFmtId="9" fontId="0" fillId="0" borderId="0" xfId="1" applyFont="1" applyBorder="1">
      <alignment horizontal="right" vertical="center" indent="1"/>
    </xf>
    <xf numFmtId="0" fontId="5" fillId="0" borderId="0" xfId="2" applyBorder="1">
      <alignment horizontal="left"/>
    </xf>
    <xf numFmtId="167" fontId="4" fillId="0" borderId="0" xfId="9">
      <alignment horizontal="center" vertical="center"/>
    </xf>
    <xf numFmtId="0" fontId="6" fillId="0" borderId="0" xfId="11">
      <alignment horizontal="right" indent="2"/>
    </xf>
    <xf numFmtId="14" fontId="3" fillId="0" borderId="0" xfId="8" applyBorder="1">
      <alignment horizontal="right" vertical="center"/>
    </xf>
    <xf numFmtId="167" fontId="4" fillId="0" borderId="0" xfId="9" applyNumberFormat="1">
      <alignment horizontal="center" vertical="center"/>
    </xf>
  </cellXfs>
  <cellStyles count="49">
    <cellStyle name="20% - Акцент1" xfId="26" builtinId="30" customBuiltin="1"/>
    <cellStyle name="20% - Акцент2" xfId="30" builtinId="34" customBuiltin="1"/>
    <cellStyle name="20% - Акцент3" xfId="34" builtinId="38" customBuiltin="1"/>
    <cellStyle name="20% - Акцент4" xfId="38" builtinId="42" customBuiltin="1"/>
    <cellStyle name="20% - Акцент5" xfId="42" builtinId="46" customBuiltin="1"/>
    <cellStyle name="20% - Акцент6" xfId="46" builtinId="50" customBuiltin="1"/>
    <cellStyle name="40% - Акцент1" xfId="27" builtinId="31" customBuiltin="1"/>
    <cellStyle name="40% - Акцент2" xfId="31" builtinId="35" customBuiltin="1"/>
    <cellStyle name="40% - Акцент3" xfId="35" builtinId="39" customBuiltin="1"/>
    <cellStyle name="40% - Акцент4" xfId="39" builtinId="43" customBuiltin="1"/>
    <cellStyle name="40% - Акцент5" xfId="43" builtinId="47" customBuiltin="1"/>
    <cellStyle name="40% - Акцент6" xfId="47" builtinId="51" customBuiltin="1"/>
    <cellStyle name="60% - Акцент1" xfId="28" builtinId="32" customBuiltin="1"/>
    <cellStyle name="60% - Акцент2" xfId="32" builtinId="36" customBuiltin="1"/>
    <cellStyle name="60% - Акцент3" xfId="36" builtinId="40" customBuiltin="1"/>
    <cellStyle name="60% - Акцент4" xfId="40" builtinId="44" customBuiltin="1"/>
    <cellStyle name="60% - Акцент5" xfId="44" builtinId="48" customBuiltin="1"/>
    <cellStyle name="60% -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Бележка" xfId="7" builtinId="10" customBuiltin="1"/>
    <cellStyle name="Валута" xfId="5" builtinId="4" customBuiltin="1"/>
    <cellStyle name="Валута [0]" xfId="6" builtinId="7" customBuiltin="1"/>
    <cellStyle name="Вход" xfId="17" builtinId="20" customBuiltin="1"/>
    <cellStyle name="Готово" xfId="9" xr:uid="{00000000-0005-0000-0000-000005000000}"/>
    <cellStyle name="Дата" xfId="8" xr:uid="{00000000-0005-0000-0000-000004000000}"/>
    <cellStyle name="Добър" xfId="14" builtinId="26" customBuiltin="1"/>
    <cellStyle name="Заглавие" xfId="10" builtinId="15" customBuiltin="1"/>
    <cellStyle name="Заглавие 1" xfId="2" builtinId="16" customBuiltin="1"/>
    <cellStyle name="Заглавие 2" xfId="11" builtinId="17" customBuiltin="1"/>
    <cellStyle name="Заглавие 3" xfId="12" builtinId="18" customBuiltin="1"/>
    <cellStyle name="Заглавие 4" xfId="13" builtinId="19" customBuiltin="1"/>
    <cellStyle name="Запетая" xfId="3" builtinId="3" customBuiltin="1"/>
    <cellStyle name="Запетая [0]" xfId="4" builtinId="6" customBuiltin="1"/>
    <cellStyle name="Изход" xfId="18" builtinId="21" customBuiltin="1"/>
    <cellStyle name="Изчисление" xfId="19" builtinId="22" customBuiltin="1"/>
    <cellStyle name="Контролна клетка" xfId="21" builtinId="23" customBuiltin="1"/>
    <cellStyle name="Лош" xfId="15" builtinId="27" customBuiltin="1"/>
    <cellStyle name="Неутрален" xfId="16" builtinId="28" customBuiltin="1"/>
    <cellStyle name="Нормален" xfId="0" builtinId="0" customBuiltin="1"/>
    <cellStyle name="Обяснителен текст" xfId="23" builtinId="53" customBuiltin="1"/>
    <cellStyle name="Предупредителен текст" xfId="22" builtinId="11" customBuiltin="1"/>
    <cellStyle name="Процент" xfId="1" builtinId="5" customBuiltin="1"/>
    <cellStyle name="Свързана клетка" xfId="20" builtinId="24" customBuiltin="1"/>
    <cellStyle name="Сума" xfId="24" builtinId="25" customBuiltin="1"/>
  </cellStyles>
  <dxfs count="16">
    <dxf>
      <fill>
        <patternFill>
          <bgColor theme="0" tint="-4.9989318521683403E-2"/>
        </patternFill>
      </fill>
    </dxf>
    <dxf>
      <numFmt numFmtId="167" formatCode="&quot;Изпълнено&quot;;&quot;&quot;;&quot;&quot;"/>
    </dxf>
    <dxf>
      <numFmt numFmtId="19" formatCode="d/m/yyyy"/>
    </dxf>
    <dxf>
      <numFmt numFmtId="19" formatCode="d/m/yyyy"/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PivotStyle="PivotStyleLight2">
    <tableStyle name="Обобщена таблица на списъка със задачи" table="0" count="11" xr9:uid="{00000000-0011-0000-FFFF-FFFF00000000}">
      <tableStyleElement type="headerRow" dxfId="15"/>
      <tableStyleElement type="totalRow" dxfId="14"/>
      <tableStyleElement type="firstRowStripe" dxfId="13"/>
      <tableStyleElement type="firstColumnStripe" dxfId="12"/>
      <tableStyleElement type="firstSubtotalColumn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  <tableStyle name="Списък със задачи" pivot="0" count="1" xr9:uid="{00000000-0011-0000-FFFF-FFFF01000000}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СписъкСъсЗадачи" displayName="СписъкСъсЗадачи" ref="B2:I7" totalsRowShown="0">
  <autoFilter ref="B2:I7" xr:uid="{00000000-0009-0000-0100-000004000000}"/>
  <tableColumns count="8">
    <tableColumn id="1" xr3:uid="{00000000-0010-0000-0000-000001000000}" name="ЗАДАЧА"/>
    <tableColumn id="3" xr3:uid="{00000000-0010-0000-0000-000003000000}" name="ПРИОРИТЕТ "/>
    <tableColumn id="4" xr3:uid="{00000000-0010-0000-0000-000004000000}" name="СЪСТОЯНИЕ "/>
    <tableColumn id="6" xr3:uid="{00000000-0010-0000-0000-000006000000}" name="НАЧАЛНА ДАТА " dataDxfId="3" dataCellStyle="Дата"/>
    <tableColumn id="7" xr3:uid="{00000000-0010-0000-0000-000007000000}" name="КРАЕН СРОК " dataDxfId="2" dataCellStyle="Дата"/>
    <tableColumn id="5" xr3:uid="{00000000-0010-0000-0000-000005000000}" name="% НА ИЗПЪЛНЕНИЕ"/>
    <tableColumn id="9" xr3:uid="{00000000-0010-0000-0000-000009000000}" name="ИЗПЪЛНЕНО?" dataDxfId="1">
      <calculatedColumnFormula>--(СписъкСъсЗадачи[[#This Row],[% НА ИЗПЪЛНЕНИЕ]]&gt;=1)</calculatedColumnFormula>
    </tableColumn>
    <tableColumn id="10" xr3:uid="{00000000-0010-0000-0000-00000A000000}" name="БЕЛЕЖКИ"/>
  </tableColumns>
  <tableStyleInfo name="Списък със задачи" showFirstColumn="0" showLastColumn="0" showRowStripes="0" showColumnStripes="0"/>
  <extLst>
    <ext xmlns:x14="http://schemas.microsoft.com/office/spreadsheetml/2009/9/main" uri="{504A1905-F514-4f6f-8877-14C23A59335A}">
      <x14:table altTextSummary="Управлявайте задачи с помощта на тази таблица, която съдържа списък със задачи, приоритет, начална дата, краен срок, състояние и процент на изпълнение"/>
    </ext>
  </extLst>
</table>
</file>

<file path=xl/theme/theme1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I7"/>
  <sheetViews>
    <sheetView showGridLines="0" tabSelected="1" zoomScaleNormal="100" workbookViewId="0"/>
  </sheetViews>
  <sheetFormatPr defaultColWidth="8.77734375" defaultRowHeight="30" customHeight="1" x14ac:dyDescent="0.25"/>
  <cols>
    <col min="1" max="1" width="2.77734375" customWidth="1"/>
    <col min="2" max="2" width="43.109375" customWidth="1"/>
    <col min="3" max="4" width="16.77734375" customWidth="1"/>
    <col min="5" max="5" width="15.77734375" customWidth="1"/>
    <col min="6" max="6" width="15.6640625" customWidth="1"/>
    <col min="7" max="7" width="18.33203125" customWidth="1"/>
    <col min="8" max="8" width="2.77734375" customWidth="1"/>
    <col min="9" max="9" width="29.6640625" customWidth="1"/>
    <col min="10" max="10" width="2.77734375" customWidth="1"/>
  </cols>
  <sheetData>
    <row r="1" spans="2:9" ht="72.75" customHeight="1" thickBot="1" x14ac:dyDescent="0.7">
      <c r="B1" s="1" t="s">
        <v>0</v>
      </c>
      <c r="C1" s="1"/>
      <c r="D1" s="1"/>
      <c r="E1" s="1"/>
      <c r="F1" s="1"/>
      <c r="G1" s="1"/>
      <c r="H1" s="1"/>
      <c r="I1" s="1"/>
    </row>
    <row r="2" spans="2:9" ht="33" customHeight="1" thickTop="1" x14ac:dyDescent="0.3">
      <c r="B2" s="3" t="s">
        <v>1</v>
      </c>
      <c r="C2" s="3" t="s">
        <v>7</v>
      </c>
      <c r="D2" s="3" t="s">
        <v>11</v>
      </c>
      <c r="E2" s="5" t="s">
        <v>15</v>
      </c>
      <c r="F2" s="5" t="s">
        <v>16</v>
      </c>
      <c r="G2" s="3" t="s">
        <v>17</v>
      </c>
      <c r="H2" s="4" t="s">
        <v>18</v>
      </c>
      <c r="I2" s="3" t="s">
        <v>19</v>
      </c>
    </row>
    <row r="3" spans="2:9" ht="30" customHeight="1" x14ac:dyDescent="0.25">
      <c r="B3" t="s">
        <v>2</v>
      </c>
      <c r="C3" t="s">
        <v>8</v>
      </c>
      <c r="D3" t="s">
        <v>12</v>
      </c>
      <c r="E3" s="6">
        <f ca="1">TODAY()</f>
        <v>44901</v>
      </c>
      <c r="F3" s="6">
        <f ca="1">СписъкСъсЗадачи[[#This Row],[НАЧАЛНА ДАТА ]]+7</f>
        <v>44908</v>
      </c>
      <c r="G3" s="2">
        <v>0</v>
      </c>
      <c r="H3" s="7">
        <f>--(СписъкСъсЗадачи[[#This Row],[% НА ИЗПЪЛНЕНИЕ]]&gt;=1)</f>
        <v>0</v>
      </c>
    </row>
    <row r="4" spans="2:9" ht="30" customHeight="1" x14ac:dyDescent="0.25">
      <c r="B4" t="s">
        <v>3</v>
      </c>
      <c r="C4" t="s">
        <v>9</v>
      </c>
      <c r="D4" t="s">
        <v>13</v>
      </c>
      <c r="E4" s="6">
        <f ca="1">TODAY()-30</f>
        <v>44871</v>
      </c>
      <c r="F4" s="6">
        <f ca="1">СписъкСъсЗадачи[[#This Row],[НАЧАЛНА ДАТА ]]+35</f>
        <v>44906</v>
      </c>
      <c r="G4" s="2">
        <v>0.5</v>
      </c>
      <c r="H4" s="7">
        <f>--(СписъкСъсЗадачи[[#This Row],[% НА ИЗПЪЛНЕНИЕ]]&gt;=1)</f>
        <v>0</v>
      </c>
    </row>
    <row r="5" spans="2:9" ht="30" customHeight="1" x14ac:dyDescent="0.25">
      <c r="B5" t="s">
        <v>4</v>
      </c>
      <c r="C5" t="s">
        <v>10</v>
      </c>
      <c r="D5" t="s">
        <v>14</v>
      </c>
      <c r="E5" s="6">
        <f ca="1">TODAY()-23</f>
        <v>44878</v>
      </c>
      <c r="F5" s="6">
        <f ca="1">СписъкСъсЗадачи[[#This Row],[НАЧАЛНА ДАТА ]]+10</f>
        <v>44888</v>
      </c>
      <c r="G5" s="2">
        <v>1</v>
      </c>
      <c r="H5" s="7">
        <f>--(СписъкСъсЗадачи[[#This Row],[% НА ИЗПЪЛНЕНИЕ]]&gt;=1)</f>
        <v>1</v>
      </c>
    </row>
    <row r="6" spans="2:9" ht="30" customHeight="1" x14ac:dyDescent="0.25">
      <c r="B6" t="s">
        <v>5</v>
      </c>
      <c r="C6" t="s">
        <v>8</v>
      </c>
      <c r="D6" t="s">
        <v>13</v>
      </c>
      <c r="E6" s="6">
        <f ca="1">TODAY()-15</f>
        <v>44886</v>
      </c>
      <c r="F6" s="6">
        <f ca="1">СписъкСъсЗадачи[[#This Row],[НАЧАЛНА ДАТА ]]+36</f>
        <v>44922</v>
      </c>
      <c r="G6" s="2">
        <v>0.75</v>
      </c>
      <c r="H6" s="7">
        <f>--(СписъкСъсЗадачи[[#This Row],[% НА ИЗПЪЛНЕНИЕ]]&gt;=1)</f>
        <v>0</v>
      </c>
    </row>
    <row r="7" spans="2:9" ht="30" customHeight="1" x14ac:dyDescent="0.25">
      <c r="B7" t="s">
        <v>6</v>
      </c>
      <c r="C7" t="s">
        <v>9</v>
      </c>
      <c r="D7" t="s">
        <v>13</v>
      </c>
      <c r="E7" s="6">
        <f ca="1">TODAY()-5</f>
        <v>44896</v>
      </c>
      <c r="F7" s="6">
        <f ca="1">СписъкСъсЗадачи[[#This Row],[НАЧАЛНА ДАТА ]]+14</f>
        <v>44910</v>
      </c>
      <c r="G7" s="2">
        <v>0.25</v>
      </c>
      <c r="H7" s="7">
        <f>--(СписъкСъсЗадачи[[#This Row],[% НА ИЗПЪЛНЕНИЕ]]&gt;=1)</f>
        <v>0</v>
      </c>
    </row>
  </sheetData>
  <phoneticPr fontId="2" type="noConversion"/>
  <conditionalFormatting sqref="B3:I7">
    <cfRule type="expression" dxfId="0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Създайте списък със задачи с проследяване на напредъка в този работен лист" sqref="A1" xr:uid="{00000000-0002-0000-0000-000000000000}"/>
    <dataValidation allowBlank="1" showInputMessage="1" showErrorMessage="1" prompt="Заглавието на работния лист е в тази клетка" sqref="B1" xr:uid="{00000000-0002-0000-0000-000001000000}"/>
    <dataValidation allowBlank="1" showInputMessage="1" showErrorMessage="1" prompt="Въведете задачата в тази колона под това заглавие. Използвайте филтрите за заглавия за намиране на конкретни записи" sqref="B2" xr:uid="{00000000-0002-0000-0000-000002000000}"/>
    <dataValidation allowBlank="1" showInputMessage="1" showErrorMessage="1" prompt="Изберете „Приоритет“ в тази колона под това заглавие. Натиснете ALT+СТРЕЛКА НАДОЛУ, за да отворите падащия списък, а след това ENTER, за да направите избор" sqref="C2" xr:uid="{00000000-0002-0000-0000-000003000000}"/>
    <dataValidation allowBlank="1" showInputMessage="1" showErrorMessage="1" prompt="Изберете „Състояние“ в тази колона под това заглавие. Натиснете ALT+СТРЕЛКА НАДОЛУ, за да отворите падащия списък, а след това ENTER, за да направите избор" sqref="D2" xr:uid="{00000000-0002-0000-0000-000004000000}"/>
    <dataValidation allowBlank="1" showInputMessage="1" showErrorMessage="1" prompt="Въведете начална дата в тази колона под това заглавие" sqref="E2" xr:uid="{00000000-0002-0000-0000-000005000000}"/>
    <dataValidation allowBlank="1" showInputMessage="1" showErrorMessage="1" prompt="Въведете краен срок в тази колона под това заглавие" sqref="F2" xr:uid="{00000000-0002-0000-0000-000006000000}"/>
    <dataValidation allowBlank="1" showInputMessage="1" showErrorMessage="1" prompt="Изберете % на завършеност в тази колона. Натиснете ALT+СТРЕЛКА НАДОЛУ, за да отворите падащия списък, а след това ENTER, за да направите избор. Лентата на състоянието показва напредъка по отношение на завършване" sqref="G2" xr:uid="{00000000-0002-0000-0000-000007000000}"/>
    <dataValidation allowBlank="1" showInputMessage="1" showErrorMessage="1" prompt="Индикаторът на иконата за изпълнение на задачата в тази колона под това заглавие се актуализира автоматично, когато задачата е завършена" sqref="H2" xr:uid="{00000000-0002-0000-0000-000008000000}"/>
    <dataValidation allowBlank="1" showInputMessage="1" showErrorMessage="1" prompt="Въведете бележки в тази колона под това заглавие" sqref="I2" xr:uid="{00000000-0002-0000-0000-000009000000}"/>
    <dataValidation type="list" errorStyle="warning" allowBlank="1" showInputMessage="1" showErrorMessage="1" error="Изберете запис от списъка. Изберете „ОТКАЗ“, след което натиснете ALT+СТРЕЛКА НАДОЛУ, за да навигирате в списъка. Изберете ENTER, за да направите избор" sqref="C3:C7" xr:uid="{00000000-0002-0000-0000-00000A000000}">
      <formula1>"Нисък, Нормален, Висок"</formula1>
    </dataValidation>
    <dataValidation type="list" errorStyle="warning" allowBlank="1" showInputMessage="1" showErrorMessage="1" error="Изберете запис от списъка. Изберете „ОТКАЗ“, след което натиснете ALT+СТРЕЛКА НАДОЛУ, за да навигирате в списъка. Изберете ENTER, за да направите избор" sqref="D3:D7" xr:uid="{00000000-0002-0000-0000-00000B000000}">
      <formula1>"Не е започната,Изпълнява се, отложена, Завършена"</formula1>
    </dataValidation>
    <dataValidation type="list" errorStyle="warning" allowBlank="1" showInputMessage="1" showErrorMessage="1" error="Изберете запис от списъка. Изберете „ОТКАЗ“, след което натиснете ALT+СТРЕЛКА НАДОЛУ, за да навигирате в списъка. Изберете ENTER, за да направите избор" sqref="G3:G7" xr:uid="{00000000-0002-0000-0000-00000C000000}">
      <formula1>"0%,25%,50%,75%,100%"</formula1>
    </dataValidation>
    <dataValidation type="custom" errorStyle="warning" allowBlank="1" showInputMessage="1" showErrorMessage="1" error="Крайният срок трябва да е по-голям или равен на началната дата. Изберете „ДА“, за да запазите стойността, „НЕ“, за да опитате отново, или „ОТКАЗ“, за да изчистите записа" sqref="F3:F7" xr:uid="{00000000-0002-0000-0000-00000D000000}">
      <formula1>F3&gt;=E3</formula1>
    </dataValidation>
  </dataValidations>
  <printOptions horizontalCentered="1"/>
  <pageMargins left="0.4" right="0.4" top="0.5" bottom="0.5" header="0.3" footer="0.3"/>
  <pageSetup paperSize="9" scale="71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D80D6D39-DBD9-4440-B62F-A6A353ABBEA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0C9377B5-33A9-4C3D-9A88-86A3E387B080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828CA8E1-44D4-4665-B868-FBF7A439C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TM04014210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ap:HeadingPairs>
  <ap:TitlesOfParts>
    <vt:vector baseType="lpstr" size="2">
      <vt:lpstr>Списък със задачи</vt:lpstr>
      <vt:lpstr>'Списък със задачи'!Печат_заглавия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2022-11-06T06:00:25Z</dcterms:created>
  <dcterms:modified xsi:type="dcterms:W3CDTF">2022-12-06T16:23:37Z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