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filterPrivacy="1" codeName="ThisWorkbook"/>
  <bookViews>
    <workbookView xWindow="0" yWindow="0" windowWidth="0" windowHeight="0"/>
  </bookViews>
  <sheets>
    <sheet name="Фактура" sheetId="1" r:id="rId1"/>
    <sheet name="Настройки" sheetId="2" r:id="rId2"/>
  </sheets>
  <definedNames>
    <definedName name="Адреснакупувача">Фактура!$G$5</definedName>
    <definedName name="Адреснапродавача">Фактура!$B$5</definedName>
    <definedName name="б_FOBИнкотерм">Настройки!$G$20="ВКЛ"</definedName>
    <definedName name="б_Адреснакупувача">Настройки!$G$7="ВКЛ"</definedName>
    <definedName name="б_Адреснапродавача">Настройки!$G$12="ВКЛ"</definedName>
    <definedName name="б_Бройнапакети">Настройки!$G$21="ВКЛ"</definedName>
    <definedName name="б_Граднакупувача">Настройки!$G$8="ВКЛ"</definedName>
    <definedName name="б_Граднапродавача">Настройки!$G$13="ВКЛ"</definedName>
    <definedName name="б_Изпратенопо">Настройки!$G$18="ВКЛ"</definedName>
    <definedName name="б_Именакупувача">Настройки!$G$6="ВКЛ"</definedName>
    <definedName name="б_Именапродавача">Настройки!$G$11="ВКЛ"</definedName>
    <definedName name="б_Номернапоръчка">Настройки!$G$16="ВКЛ"</definedName>
    <definedName name="б_Продавач">Настройки!$G$17="ВКЛ"</definedName>
    <definedName name="б_Телефоннакупувача">Настройки!$G$9="ВКЛ"</definedName>
    <definedName name="б_Телефоннапродавача">Настройки!$G$14="ВКЛ"</definedName>
    <definedName name="б_Условия">Настройки!$G$19="ВКЛ"</definedName>
    <definedName name="б_Факснакупувача">Настройки!$G$10="ВКЛ"</definedName>
    <definedName name="б_Факснапродавача">Настройки!$G$15="ВКЛ"</definedName>
    <definedName name="Град_област_ПКнакупувача">Фактура!$G$6</definedName>
    <definedName name="Град_област_ПКнапродавача">Фактура!$B$6</definedName>
    <definedName name="Данъчнаставка">Фактура!$M$38</definedName>
    <definedName name="Други">Фактура!$M$40</definedName>
    <definedName name="Именакупувача">Фактура!$G$4</definedName>
    <definedName name="Именапродавача">Фактура!$B$4</definedName>
    <definedName name="Междиннасума">Фактура!$M$37</definedName>
    <definedName name="Общасума">Фактура!$M$41</definedName>
    <definedName name="Общоданък">Фактура!$M$39</definedName>
    <definedName name="Превозвач">тбл_Превозвачи[ПРЕВОЗВАЧ]</definedName>
    <definedName name="Телефоннакупувача">Фактура!$G$7</definedName>
    <definedName name="Телефоннапродавача">Фактура!$B$7</definedName>
    <definedName name="Условиязадоставка">тбл_FOBусловия[ФОБ/ИНКОТЕРМ]</definedName>
    <definedName name="ф_ра_FOBИнкотерм">Фактура!$F$15</definedName>
    <definedName name="ф_ра_Бройнапакети">Фактура!$K$12</definedName>
    <definedName name="ф_ра_Изпратенопо">Фактура!$M$12</definedName>
    <definedName name="ф_ра_Номернапоръчка">Фактура!$F$12</definedName>
    <definedName name="ф_ра_Опис">Фактура!$I$15</definedName>
    <definedName name="ф_ра_Продавач">Фактура!$B$12</definedName>
    <definedName name="ф_ра_Условия">Фактура!$B$15</definedName>
    <definedName name="Факснакупувача">Фактура!$G$8</definedName>
    <definedName name="Факснапродавача">Фактура!$B$8</definedName>
  </definedNames>
  <calcPr calcId="152511"/>
</workbook>
</file>

<file path=xl/calcChain.xml><?xml version="1.0" encoding="utf-8"?>
<calcChain xmlns="http://schemas.openxmlformats.org/spreadsheetml/2006/main">
  <c r="I15" i="1" l="1"/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M37" i="1" l="1"/>
  <c r="M39" i="1" s="1"/>
  <c r="M41" i="1" s="1"/>
</calcChain>
</file>

<file path=xl/sharedStrings.xml><?xml version="1.0" encoding="utf-8"?>
<sst xmlns="http://schemas.openxmlformats.org/spreadsheetml/2006/main" count="90" uniqueCount="69">
  <si>
    <t>DAT</t>
  </si>
  <si>
    <t>DAP</t>
  </si>
  <si>
    <t>DDP</t>
  </si>
  <si>
    <t>Други</t>
  </si>
  <si>
    <t>EXW</t>
  </si>
  <si>
    <t>Междинна сума</t>
  </si>
  <si>
    <t>Данък</t>
  </si>
  <si>
    <t>Пункт за доставка</t>
  </si>
  <si>
    <t>Местоназначение</t>
  </si>
  <si>
    <t>Сума, дължима при получаване на навлото</t>
  </si>
  <si>
    <t>Предплатена сума за навлото</t>
  </si>
  <si>
    <t>USPS</t>
  </si>
  <si>
    <t>FedEx</t>
  </si>
  <si>
    <t>UPS</t>
  </si>
  <si>
    <t>Доставено на терминал (1)</t>
  </si>
  <si>
    <t>Доставено в пункт (1)</t>
  </si>
  <si>
    <t>Доставено с платено мито</t>
  </si>
  <si>
    <t>Франко завода (1)</t>
  </si>
  <si>
    <t>Крайна обща сума</t>
  </si>
  <si>
    <t>Данък</t>
  </si>
  <si>
    <t>Избройте тук специфичните договорни условия.</t>
  </si>
  <si>
    <t>Име на фирма (купувач) да се попълни</t>
  </si>
  <si>
    <t>Адрес на фирма (купувач) да се попълни</t>
  </si>
  <si>
    <t>Град, щат, пощенски код на фирма (купувач) да се попълни</t>
  </si>
  <si>
    <t>Телефон на фирма (купувач) да се попълни</t>
  </si>
  <si>
    <t>Номер на факса на фирма (купувач) да се попълни</t>
  </si>
  <si>
    <t>Име на фирма (продавач) да се попълни</t>
  </si>
  <si>
    <t>Адрес на фирма (продавач) да се попълни</t>
  </si>
  <si>
    <t>Град, щат, пощенски код на фирма (продавач) да се попълни</t>
  </si>
  <si>
    <t>Телефон на фирма (продавач) да се попълни</t>
  </si>
  <si>
    <t>Номер на факса на фирма (продавач) да се попълни</t>
  </si>
  <si>
    <t>Номер на поръчка да се попълни</t>
  </si>
  <si>
    <t>Име на продавача да се попълни</t>
  </si>
  <si>
    <t>Експедирано да се попълни</t>
  </si>
  <si>
    <t>Условия да се попълнят</t>
  </si>
  <si>
    <t>ФОБ/Условия за межд. търговия да се попълнят</t>
  </si>
  <si>
    <t># на пакетите да се попълнят</t>
  </si>
  <si>
    <t>ВКЛ</t>
  </si>
  <si>
    <t>ИЗКЛ</t>
  </si>
  <si>
    <t>Условия съгласно клаузите за международна търговия, съгл. актуализацията от 1 януари 2011, 8 изд., Инкотермс 2010.</t>
  </si>
  <si>
    <t>ПРОДАВАЧ</t>
  </si>
  <si>
    <t>КУПУВАЧ</t>
  </si>
  <si>
    <t>Няма</t>
  </si>
  <si>
    <t>УСЛОВИЯ НА ДОГОВОРА</t>
  </si>
  <si>
    <t>ЕКСПЕДИРАНО</t>
  </si>
  <si>
    <t>УСЛОВИЯ</t>
  </si>
  <si>
    <t>ФОБ/ИНКОТЕРМ</t>
  </si>
  <si>
    <t>ОПИСАНИЕ</t>
  </si>
  <si>
    <t>КОЛИЧЕСТВО</t>
  </si>
  <si>
    <t>ЕДИНИЧНА ЦЕНА</t>
  </si>
  <si>
    <t>СУМА</t>
  </si>
  <si>
    <t>ЗНАЧЕНИЕ</t>
  </si>
  <si>
    <t>ПРЕВОЗВАЧ</t>
  </si>
  <si>
    <t>ПРАВИЛА ЗА УСЛОВНО ФОРМАТИРАНЕ</t>
  </si>
  <si>
    <t>ВКЛ./ИЗКЛ.</t>
  </si>
  <si>
    <t>ПРОДАВАЧ</t>
  </si>
  <si>
    <t>ДАТА</t>
  </si>
  <si>
    <t>ПАКЕТИ</t>
  </si>
  <si>
    <t>Институт по графичен дизайн</t>
  </si>
  <si>
    <t>Солунска 60</t>
  </si>
  <si>
    <t>"Света на играчките"</t>
  </si>
  <si>
    <t>ул. Касавица 12</t>
  </si>
  <si>
    <t>Модел на вертолет</t>
  </si>
  <si>
    <t>Бюро, монтирано на пода</t>
  </si>
  <si>
    <t>НОМЕР НА ПОРЪЧКА</t>
  </si>
  <si>
    <t>Можете да използвате и този ред.</t>
  </si>
  <si>
    <t>Алфатар, Силистра</t>
  </si>
  <si>
    <t>Надежда Маринова</t>
  </si>
  <si>
    <t>Бургас, 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</si>
</sst>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лв.&quot;;[Red]\-#,##0.00\ &quot;лв.&quot;"/>
    <numFmt numFmtId="165" formatCode="[&lt;=9999999]###\-####;\(###\)\ ###\-####"/>
    <numFmt numFmtId="166" formatCode="0%_)"/>
    <numFmt numFmtId="167" formatCode="#,##0.00\ &quot;лв.&quot;"/>
  </numFmts>
  <fonts count="12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/>
    <xf numFmtId="0" fontId="11" fillId="0" borderId="0" xfId="2" applyAlignment="1"/>
    <xf numFmtId="0" fontId="11" fillId="0" borderId="1" xfId="2" applyBorder="1" applyAlignment="1"/>
    <xf numFmtId="0" fontId="11" fillId="0" borderId="1" xfId="2" applyBorder="1" applyAlignment="1">
      <alignment horizontal="left"/>
    </xf>
    <xf numFmtId="0" fontId="11" fillId="0" borderId="1" xfId="2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49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left"/>
    </xf>
    <xf numFmtId="166" fontId="4" fillId="0" borderId="0" xfId="0" applyNumberFormat="1" applyFont="1"/>
    <xf numFmtId="164" fontId="5" fillId="0" borderId="5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 applyAlignment="1"/>
    <xf numFmtId="164" fontId="5" fillId="0" borderId="4" xfId="0" applyNumberFormat="1" applyFont="1" applyBorder="1"/>
    <xf numFmtId="167" fontId="4" fillId="0" borderId="0" xfId="0" applyNumberFormat="1" applyFont="1"/>
    <xf numFmtId="167" fontId="6" fillId="0" borderId="0" xfId="0" applyNumberFormat="1" applyFont="1"/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6"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Нормален" xfId="0" builtinId="0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112374</xdr:rowOff>
    </xdr:from>
    <xdr:to>
      <xdr:col>1</xdr:col>
      <xdr:colOff>999990</xdr:colOff>
      <xdr:row>1</xdr:row>
      <xdr:rowOff>592400</xdr:rowOff>
    </xdr:to>
    <xdr:pic>
      <xdr:nvPicPr>
        <xdr:cNvPr id="2" name="Картина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69549"/>
          <a:ext cx="1076190" cy="480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2</xdr:row>
      <xdr:rowOff>104775</xdr:rowOff>
    </xdr:from>
    <xdr:to>
      <xdr:col>10</xdr:col>
      <xdr:colOff>295275</xdr:colOff>
      <xdr:row>9</xdr:row>
      <xdr:rowOff>133349</xdr:rowOff>
    </xdr:to>
    <xdr:sp macro="" textlink="">
      <xdr:nvSpPr>
        <xdr:cNvPr id="2" name="Четириъгълноизнесеноозначение 1" descr="Използвайте тази таблица за управление на условното форматиране на листа ''Фактура''. Изберете ''Вкл.'' или ''Изкл.'', за да разрешите или забраните дадено правило за условно форматиране за фактурата." title="Съвет за условно форматиране"/>
        <xdr:cNvSpPr/>
      </xdr:nvSpPr>
      <xdr:spPr>
        <a:xfrm>
          <a:off x="10429875" y="428625"/>
          <a:ext cx="1800225" cy="1200149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Използвайте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тази таблица за управление на условното форматиране на листа ''Фактура''.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Изберете ''Вкл.'' или ''Изкл.'', за да разрешите или забраните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дадено правило за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 условно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 форматиране за фактурата.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бл_FOBусловия" displayName="тбл_FOBусловия" ref="A5:B12" totalsRowShown="0" headerRowDxfId="10" dataDxfId="9">
  <tableColumns count="2">
    <tableColumn id="1" name="ФОБ/ИНКОТЕРМ" dataDxfId="8"/>
    <tableColumn id="2" name="ЗНАЧЕНИЕ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ФОБ/клаузи за международна търговия" altTextSummary="Списък на съкращенията във ФОБ/Инкотерм и описания"/>
    </ext>
  </extLst>
</table>
</file>

<file path=xl/tables/table2.xml><?xml version="1.0" encoding="utf-8"?>
<table xmlns="http://schemas.openxmlformats.org/spreadsheetml/2006/main" id="4" name="тбл_Превозвачи" displayName="тбл_Превозвачи" ref="D5:D9" totalsRowShown="0" headerRowDxfId="6" dataDxfId="5">
  <tableColumns count="1">
    <tableColumn id="1" name="ПРЕВОЗВАЧ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Превозвач" altTextSummary="Списък на превозвачите, като USPS, FedEx, UPS и т. н."/>
    </ext>
  </extLst>
</table>
</file>

<file path=xl/tables/table3.xml><?xml version="1.0" encoding="utf-8"?>
<table xmlns="http://schemas.openxmlformats.org/spreadsheetml/2006/main" id="3" name="тбл_Условноформатиране" displayName="тбл_Условноформатиране" ref="F5:G21" totalsRowShown="0" headerRowDxfId="3" dataDxfId="2">
  <tableColumns count="2">
    <tableColumn id="1" name="ПРАВИЛА ЗА УСЛОВНО ФОРМАТИРАНЕ" dataDxfId="1"/>
    <tableColumn id="3" name="ВКЛ./ИЗКЛ.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Правила за условно форматиране" altTextSummary="Използвайте тази таблица за управление на условното форматиране на листа ''Фактура''. Изберете ''Вкл.'' или ''Изкл.'', за да разрешите или забраните дадено правило за условно форматиране на фактурата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defaultColWidth="12.7109375" defaultRowHeight="12.75" x14ac:dyDescent="0.2"/>
  <cols>
    <col min="1" max="1" width="3" customWidth="1"/>
    <col min="2" max="2" width="17.7109375" customWidth="1"/>
    <col min="3" max="3" width="1.28515625" customWidth="1"/>
    <col min="4" max="4" width="12.7109375" customWidth="1"/>
    <col min="5" max="5" width="1.28515625" customWidth="1"/>
    <col min="6" max="6" width="12.7109375" customWidth="1"/>
    <col min="7" max="7" width="14.140625" customWidth="1"/>
    <col min="8" max="8" width="1.28515625" customWidth="1"/>
    <col min="9" max="9" width="12.7109375" customWidth="1"/>
    <col min="10" max="10" width="1.28515625" customWidth="1"/>
    <col min="11" max="11" width="19.85546875" bestFit="1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 x14ac:dyDescent="0.2"/>
    <row r="2" spans="2:13" ht="66" customHeight="1" x14ac:dyDescent="0.2"/>
    <row r="3" spans="2:13" ht="15.75" x14ac:dyDescent="0.25">
      <c r="B3" s="24" t="s">
        <v>40</v>
      </c>
      <c r="C3" s="2"/>
      <c r="D3" s="3"/>
      <c r="E3" s="4"/>
      <c r="G3" s="25" t="s">
        <v>41</v>
      </c>
      <c r="H3" s="2"/>
      <c r="I3" s="3"/>
    </row>
    <row r="4" spans="2:13" ht="20.25" customHeight="1" x14ac:dyDescent="0.2">
      <c r="B4" s="20" t="s">
        <v>60</v>
      </c>
      <c r="C4" s="11"/>
      <c r="D4" s="11"/>
      <c r="E4" s="11"/>
      <c r="F4" s="11"/>
      <c r="G4" s="20" t="s">
        <v>58</v>
      </c>
      <c r="H4" s="11"/>
      <c r="I4" s="11"/>
      <c r="J4" s="21"/>
      <c r="K4" s="21"/>
      <c r="L4" s="21"/>
      <c r="M4" s="21"/>
    </row>
    <row r="5" spans="2:13" x14ac:dyDescent="0.2">
      <c r="B5" s="22" t="s">
        <v>59</v>
      </c>
      <c r="C5" s="11"/>
      <c r="D5" s="11"/>
      <c r="E5" s="11"/>
      <c r="F5" s="11"/>
      <c r="G5" s="22" t="s">
        <v>61</v>
      </c>
      <c r="H5" s="11"/>
      <c r="I5" s="11"/>
      <c r="J5" s="21"/>
      <c r="K5" s="23"/>
      <c r="L5" s="23"/>
      <c r="M5" s="21"/>
    </row>
    <row r="6" spans="2:13" x14ac:dyDescent="0.2">
      <c r="B6" s="22" t="s">
        <v>68</v>
      </c>
      <c r="C6" s="11"/>
      <c r="D6" s="11"/>
      <c r="E6" s="11"/>
      <c r="F6" s="11"/>
      <c r="G6" s="22" t="s">
        <v>66</v>
      </c>
      <c r="H6" s="11"/>
      <c r="I6" s="11"/>
      <c r="J6" s="21"/>
      <c r="K6" s="23"/>
      <c r="L6" s="23"/>
      <c r="M6" s="21"/>
    </row>
    <row r="7" spans="2:13" x14ac:dyDescent="0.2">
      <c r="B7" s="46">
        <v>8885550104</v>
      </c>
      <c r="C7" s="46"/>
      <c r="D7" s="46"/>
      <c r="E7" s="11"/>
      <c r="F7" s="11"/>
      <c r="G7" s="46">
        <v>5095550192</v>
      </c>
      <c r="H7" s="46"/>
      <c r="I7" s="46"/>
      <c r="J7" s="21"/>
      <c r="K7" s="23"/>
      <c r="L7" s="23"/>
      <c r="M7" s="21"/>
    </row>
    <row r="8" spans="2:13" x14ac:dyDescent="0.2">
      <c r="B8" s="46">
        <v>8885550105</v>
      </c>
      <c r="C8" s="46"/>
      <c r="D8" s="46"/>
      <c r="E8" s="11"/>
      <c r="F8" s="11"/>
      <c r="G8" s="46">
        <v>5095550193</v>
      </c>
      <c r="H8" s="46"/>
      <c r="I8" s="46"/>
      <c r="J8" s="21"/>
      <c r="K8" s="23"/>
      <c r="L8" s="23"/>
      <c r="M8" s="21"/>
    </row>
    <row r="9" spans="2:13" x14ac:dyDescent="0.2">
      <c r="B9" s="8"/>
      <c r="C9" s="8"/>
      <c r="D9" s="8"/>
      <c r="E9" s="8"/>
      <c r="F9" s="8"/>
      <c r="G9" s="8"/>
      <c r="J9" s="5"/>
      <c r="K9" s="5"/>
      <c r="L9" s="5"/>
    </row>
    <row r="11" spans="2:13" ht="15.75" x14ac:dyDescent="0.25">
      <c r="B11" s="26" t="s">
        <v>55</v>
      </c>
      <c r="C11" s="10"/>
      <c r="D11" s="10"/>
      <c r="E11" s="6"/>
      <c r="F11" s="26" t="s">
        <v>64</v>
      </c>
      <c r="G11" s="10"/>
      <c r="H11" s="6"/>
      <c r="I11" s="26" t="s">
        <v>56</v>
      </c>
      <c r="J11" s="6"/>
      <c r="K11" s="27" t="s">
        <v>57</v>
      </c>
      <c r="L11" s="6"/>
      <c r="M11" s="26" t="s">
        <v>44</v>
      </c>
    </row>
    <row r="12" spans="2:13" ht="20.25" customHeight="1" x14ac:dyDescent="0.2">
      <c r="B12" s="43" t="s">
        <v>67</v>
      </c>
      <c r="C12" s="43"/>
      <c r="D12" s="43"/>
      <c r="E12" s="14"/>
      <c r="F12" s="43">
        <v>123</v>
      </c>
      <c r="G12" s="43"/>
      <c r="H12" s="14"/>
      <c r="I12" s="15">
        <v>40909</v>
      </c>
      <c r="J12" s="16"/>
      <c r="K12" s="17">
        <v>1</v>
      </c>
      <c r="L12" s="18"/>
      <c r="M12" s="19" t="s">
        <v>11</v>
      </c>
    </row>
    <row r="13" spans="2:13" x14ac:dyDescent="0.2">
      <c r="E13" s="7"/>
      <c r="H13" s="7"/>
    </row>
    <row r="14" spans="2:13" ht="15.75" x14ac:dyDescent="0.25">
      <c r="B14" s="26" t="s">
        <v>45</v>
      </c>
      <c r="C14" s="10"/>
      <c r="D14" s="10"/>
      <c r="E14" s="6"/>
      <c r="F14" s="26" t="s">
        <v>46</v>
      </c>
      <c r="G14" s="10"/>
      <c r="H14" s="6"/>
      <c r="I14" s="26" t="s">
        <v>47</v>
      </c>
      <c r="J14" s="10"/>
      <c r="K14" s="10"/>
      <c r="L14" s="10"/>
      <c r="M14" s="10"/>
    </row>
    <row r="15" spans="2:13" ht="20.25" customHeight="1" x14ac:dyDescent="0.2">
      <c r="B15" s="43" t="s">
        <v>42</v>
      </c>
      <c r="C15" s="43"/>
      <c r="D15" s="43"/>
      <c r="E15" s="14"/>
      <c r="F15" s="43" t="s">
        <v>10</v>
      </c>
      <c r="G15" s="43"/>
      <c r="H15" s="14"/>
      <c r="I15" s="43" t="str">
        <f>IFERROR(INDEX(тбл_FOBусловия[],MATCH(F15,тбл_FOBусловия[ФОБ/ИНКОТЕРМ],0),2),"")</f>
        <v>Местоназначение</v>
      </c>
      <c r="J15" s="43"/>
      <c r="K15" s="43"/>
      <c r="L15" s="43"/>
      <c r="M15" s="43"/>
    </row>
    <row r="17" spans="2:13" ht="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3" spans="2:13" ht="15.75" x14ac:dyDescent="0.25">
      <c r="B23" s="25" t="s">
        <v>48</v>
      </c>
      <c r="D23" s="25" t="s">
        <v>47</v>
      </c>
      <c r="E23" s="2"/>
      <c r="F23" s="2"/>
      <c r="G23" s="2"/>
      <c r="H23" s="2"/>
      <c r="I23" s="2"/>
      <c r="K23" s="25" t="s">
        <v>49</v>
      </c>
      <c r="L23" s="7"/>
      <c r="M23" s="25" t="s">
        <v>50</v>
      </c>
    </row>
    <row r="24" spans="2:13" x14ac:dyDescent="0.2">
      <c r="B24" s="31">
        <v>1</v>
      </c>
      <c r="C24" s="29"/>
      <c r="D24" s="44" t="s">
        <v>62</v>
      </c>
      <c r="E24" s="44"/>
      <c r="F24" s="44"/>
      <c r="G24" s="44"/>
      <c r="H24" s="44"/>
      <c r="I24" s="44"/>
      <c r="J24" s="29"/>
      <c r="K24" s="33">
        <v>15</v>
      </c>
      <c r="L24" s="34"/>
      <c r="M24" s="33">
        <f t="shared" ref="M24:M36" si="0">IF(AND(K24&lt;&gt;"",B24&lt;&gt;""),B24*K24,"")</f>
        <v>15</v>
      </c>
    </row>
    <row r="25" spans="2:13" x14ac:dyDescent="0.2">
      <c r="B25" s="28">
        <v>5</v>
      </c>
      <c r="C25" s="29"/>
      <c r="D25" s="42" t="s">
        <v>63</v>
      </c>
      <c r="E25" s="42"/>
      <c r="F25" s="42"/>
      <c r="G25" s="42"/>
      <c r="H25" s="42"/>
      <c r="I25" s="42"/>
      <c r="J25" s="29"/>
      <c r="K25" s="35">
        <v>275</v>
      </c>
      <c r="L25" s="34"/>
      <c r="M25" s="35">
        <f t="shared" si="0"/>
        <v>1375</v>
      </c>
    </row>
    <row r="26" spans="2:13" x14ac:dyDescent="0.2">
      <c r="B26" s="28"/>
      <c r="C26" s="29"/>
      <c r="D26" s="42"/>
      <c r="E26" s="42"/>
      <c r="F26" s="42"/>
      <c r="G26" s="42"/>
      <c r="H26" s="42"/>
      <c r="I26" s="42"/>
      <c r="J26" s="29"/>
      <c r="K26" s="35"/>
      <c r="L26" s="34"/>
      <c r="M26" s="35" t="str">
        <f t="shared" si="0"/>
        <v/>
      </c>
    </row>
    <row r="27" spans="2:13" x14ac:dyDescent="0.2">
      <c r="B27" s="28"/>
      <c r="C27" s="29"/>
      <c r="D27" s="42"/>
      <c r="E27" s="42"/>
      <c r="F27" s="42"/>
      <c r="G27" s="42"/>
      <c r="H27" s="42"/>
      <c r="I27" s="42"/>
      <c r="J27" s="29"/>
      <c r="K27" s="35"/>
      <c r="L27" s="34"/>
      <c r="M27" s="35" t="str">
        <f t="shared" si="0"/>
        <v/>
      </c>
    </row>
    <row r="28" spans="2:13" x14ac:dyDescent="0.2">
      <c r="B28" s="28"/>
      <c r="C28" s="29"/>
      <c r="D28" s="42"/>
      <c r="E28" s="42"/>
      <c r="F28" s="42"/>
      <c r="G28" s="42"/>
      <c r="H28" s="42"/>
      <c r="I28" s="42"/>
      <c r="J28" s="29"/>
      <c r="K28" s="35"/>
      <c r="L28" s="34"/>
      <c r="M28" s="35" t="str">
        <f t="shared" si="0"/>
        <v/>
      </c>
    </row>
    <row r="29" spans="2:13" x14ac:dyDescent="0.2">
      <c r="B29" s="28"/>
      <c r="C29" s="29"/>
      <c r="D29" s="42"/>
      <c r="E29" s="42"/>
      <c r="F29" s="42"/>
      <c r="G29" s="42"/>
      <c r="H29" s="42"/>
      <c r="I29" s="42"/>
      <c r="J29" s="29"/>
      <c r="K29" s="35"/>
      <c r="L29" s="34"/>
      <c r="M29" s="35" t="str">
        <f t="shared" si="0"/>
        <v/>
      </c>
    </row>
    <row r="30" spans="2:13" x14ac:dyDescent="0.2">
      <c r="B30" s="28"/>
      <c r="C30" s="29"/>
      <c r="D30" s="42"/>
      <c r="E30" s="42"/>
      <c r="F30" s="42"/>
      <c r="G30" s="42"/>
      <c r="H30" s="42"/>
      <c r="I30" s="42"/>
      <c r="J30" s="29"/>
      <c r="K30" s="35"/>
      <c r="L30" s="34"/>
      <c r="M30" s="35" t="str">
        <f t="shared" si="0"/>
        <v/>
      </c>
    </row>
    <row r="31" spans="2:13" x14ac:dyDescent="0.2">
      <c r="B31" s="28"/>
      <c r="C31" s="29"/>
      <c r="D31" s="42"/>
      <c r="E31" s="42"/>
      <c r="F31" s="42"/>
      <c r="G31" s="42"/>
      <c r="H31" s="42"/>
      <c r="I31" s="42"/>
      <c r="J31" s="29"/>
      <c r="K31" s="35"/>
      <c r="L31" s="34"/>
      <c r="M31" s="35" t="str">
        <f t="shared" si="0"/>
        <v/>
      </c>
    </row>
    <row r="32" spans="2:13" x14ac:dyDescent="0.2">
      <c r="B32" s="28"/>
      <c r="C32" s="29"/>
      <c r="D32" s="42"/>
      <c r="E32" s="42"/>
      <c r="F32" s="42"/>
      <c r="G32" s="42"/>
      <c r="H32" s="42"/>
      <c r="I32" s="42"/>
      <c r="J32" s="29"/>
      <c r="K32" s="35"/>
      <c r="L32" s="34"/>
      <c r="M32" s="35" t="str">
        <f t="shared" si="0"/>
        <v/>
      </c>
    </row>
    <row r="33" spans="2:13" x14ac:dyDescent="0.2">
      <c r="B33" s="28"/>
      <c r="C33" s="29"/>
      <c r="D33" s="42"/>
      <c r="E33" s="42"/>
      <c r="F33" s="42"/>
      <c r="G33" s="42"/>
      <c r="H33" s="42"/>
      <c r="I33" s="42"/>
      <c r="J33" s="29"/>
      <c r="K33" s="35"/>
      <c r="L33" s="34"/>
      <c r="M33" s="35" t="str">
        <f t="shared" si="0"/>
        <v/>
      </c>
    </row>
    <row r="34" spans="2:13" x14ac:dyDescent="0.2">
      <c r="B34" s="28"/>
      <c r="C34" s="29"/>
      <c r="D34" s="42"/>
      <c r="E34" s="42"/>
      <c r="F34" s="42"/>
      <c r="G34" s="42"/>
      <c r="H34" s="42"/>
      <c r="I34" s="42"/>
      <c r="J34" s="29"/>
      <c r="K34" s="35"/>
      <c r="L34" s="34"/>
      <c r="M34" s="35" t="str">
        <f t="shared" si="0"/>
        <v/>
      </c>
    </row>
    <row r="35" spans="2:13" x14ac:dyDescent="0.2">
      <c r="B35" s="28"/>
      <c r="C35" s="29"/>
      <c r="D35" s="42"/>
      <c r="E35" s="42"/>
      <c r="F35" s="42"/>
      <c r="G35" s="42"/>
      <c r="H35" s="42"/>
      <c r="I35" s="42"/>
      <c r="J35" s="29"/>
      <c r="K35" s="35"/>
      <c r="L35" s="34"/>
      <c r="M35" s="35" t="str">
        <f t="shared" si="0"/>
        <v/>
      </c>
    </row>
    <row r="36" spans="2:13" x14ac:dyDescent="0.2">
      <c r="B36" s="30"/>
      <c r="C36" s="29"/>
      <c r="D36" s="45"/>
      <c r="E36" s="45"/>
      <c r="F36" s="45"/>
      <c r="G36" s="45"/>
      <c r="H36" s="45"/>
      <c r="I36" s="45"/>
      <c r="J36" s="29"/>
      <c r="K36" s="36"/>
      <c r="L36" s="34"/>
      <c r="M36" s="37" t="str">
        <f t="shared" si="0"/>
        <v/>
      </c>
    </row>
    <row r="37" spans="2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 t="s">
        <v>5</v>
      </c>
      <c r="L37" s="11"/>
      <c r="M37" s="38">
        <f>SUM(M24:M36)</f>
        <v>1390</v>
      </c>
    </row>
    <row r="38" spans="2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 t="s">
        <v>19</v>
      </c>
      <c r="L38" s="11"/>
      <c r="M38" s="32">
        <v>7.4999999999999997E-2</v>
      </c>
    </row>
    <row r="39" spans="2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 t="s">
        <v>6</v>
      </c>
      <c r="L39" s="11"/>
      <c r="M39" s="38">
        <f>Данъчнаставка*Междиннасума</f>
        <v>104.25</v>
      </c>
    </row>
    <row r="40" spans="2:1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 t="s">
        <v>3</v>
      </c>
      <c r="L40" s="11"/>
      <c r="M40" s="38">
        <v>0</v>
      </c>
    </row>
    <row r="41" spans="2:1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3" t="s">
        <v>18</v>
      </c>
      <c r="L41" s="13"/>
      <c r="M41" s="39">
        <f>SUM(Други,Общоданък,Междиннасума)</f>
        <v>1494.25</v>
      </c>
    </row>
    <row r="42" spans="2:13" ht="3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3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3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3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3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2:13" ht="15.75" x14ac:dyDescent="0.25">
      <c r="B48" s="25" t="s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41" t="s">
        <v>20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2:13" x14ac:dyDescent="0.2">
      <c r="B50" s="40" t="s">
        <v>65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</sheetData>
  <mergeCells count="24"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</mergeCells>
  <conditionalFormatting sqref="B4">
    <cfRule type="expression" dxfId="27" priority="34">
      <formula>(Именапродавача="")*б_Именапродавача</formula>
    </cfRule>
  </conditionalFormatting>
  <conditionalFormatting sqref="G4">
    <cfRule type="expression" dxfId="26" priority="29">
      <formula>(Именакупувача="")*б_Именакупувача</formula>
    </cfRule>
  </conditionalFormatting>
  <conditionalFormatting sqref="F12:G12">
    <cfRule type="expression" dxfId="25" priority="24">
      <formula>(ф_ра_Номернапоръчка="")*б_Номернапоръчка</formula>
    </cfRule>
  </conditionalFormatting>
  <conditionalFormatting sqref="B12:D12">
    <cfRule type="expression" dxfId="24" priority="23">
      <formula>(ф_ра_Продавач="")*б_Продавач</formula>
    </cfRule>
  </conditionalFormatting>
  <conditionalFormatting sqref="M12">
    <cfRule type="expression" dxfId="23" priority="22">
      <formula>(ф_ра_Изпратенопо="")*б_Изпратенопо</formula>
    </cfRule>
  </conditionalFormatting>
  <conditionalFormatting sqref="B15:D15">
    <cfRule type="expression" dxfId="22" priority="21">
      <formula>(ф_ра_Условия="")*б_Условия</formula>
    </cfRule>
  </conditionalFormatting>
  <conditionalFormatting sqref="F15:G15">
    <cfRule type="expression" dxfId="21" priority="20">
      <formula>(ф_ра_FOBИнкотерм="")*б_FOBИнкотерм</formula>
    </cfRule>
  </conditionalFormatting>
  <conditionalFormatting sqref="K12">
    <cfRule type="expression" dxfId="20" priority="19">
      <formula>(ф_ра_Бройнапакети="")*б_Бройнапакети</formula>
    </cfRule>
  </conditionalFormatting>
  <conditionalFormatting sqref="B5">
    <cfRule type="expression" dxfId="19" priority="10">
      <formula>(Адреснапродавача="")*б_Адреснапродавача</formula>
    </cfRule>
  </conditionalFormatting>
  <conditionalFormatting sqref="B6">
    <cfRule type="expression" dxfId="18" priority="8">
      <formula>(Град_област_ПКнапродавача="")*б_Граднапродавача</formula>
    </cfRule>
  </conditionalFormatting>
  <conditionalFormatting sqref="B7">
    <cfRule type="expression" dxfId="17" priority="7">
      <formula>(Телефоннапродавача="")*б_Телефоннапродавача</formula>
    </cfRule>
  </conditionalFormatting>
  <conditionalFormatting sqref="B8">
    <cfRule type="expression" dxfId="16" priority="6">
      <formula>(Факснапродавача="")*б_Факснапродавача</formula>
    </cfRule>
  </conditionalFormatting>
  <conditionalFormatting sqref="G5">
    <cfRule type="expression" dxfId="15" priority="5">
      <formula>(Адреснакупувача="")*б_Адреснакупувача</formula>
    </cfRule>
  </conditionalFormatting>
  <conditionalFormatting sqref="G6">
    <cfRule type="expression" dxfId="14" priority="4">
      <formula>(Град_област_ПКнакупувача="")*б_Граднакупувача</formula>
    </cfRule>
  </conditionalFormatting>
  <conditionalFormatting sqref="G7">
    <cfRule type="expression" dxfId="13" priority="3">
      <formula>(Телефоннакупувача="")*б_Телефоннакупувача</formula>
    </cfRule>
  </conditionalFormatting>
  <conditionalFormatting sqref="G8">
    <cfRule type="expression" dxfId="12" priority="2">
      <formula>(Факснакупувача="")*б_Факснакупувача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topLeftCell="D1" zoomScaleNormal="100" workbookViewId="0">
      <selection activeCell="G22" sqref="G22"/>
    </sheetView>
  </sheetViews>
  <sheetFormatPr defaultRowHeight="12.75" x14ac:dyDescent="0.2"/>
  <cols>
    <col min="1" max="1" width="38.28515625" bestFit="1" customWidth="1"/>
    <col min="2" max="2" width="24.42578125" bestFit="1" customWidth="1"/>
    <col min="3" max="3" width="3.85546875" customWidth="1"/>
    <col min="4" max="4" width="14" bestFit="1" customWidth="1"/>
    <col min="5" max="5" width="3.85546875" customWidth="1"/>
    <col min="6" max="6" width="53.42578125" bestFit="1" customWidth="1"/>
    <col min="7" max="7" width="13.7109375" bestFit="1" customWidth="1"/>
  </cols>
  <sheetData>
    <row r="2" spans="1:7" x14ac:dyDescent="0.2">
      <c r="A2" s="47" t="s">
        <v>39</v>
      </c>
      <c r="B2" s="47"/>
      <c r="C2" s="47"/>
      <c r="D2" s="47"/>
      <c r="E2" s="47"/>
      <c r="F2" s="47"/>
      <c r="G2" s="47"/>
    </row>
    <row r="3" spans="1:7" x14ac:dyDescent="0.2">
      <c r="A3" s="1"/>
      <c r="B3" s="1"/>
    </row>
    <row r="5" spans="1:7" ht="15.75" x14ac:dyDescent="0.25">
      <c r="A5" s="9" t="s">
        <v>46</v>
      </c>
      <c r="B5" s="9" t="s">
        <v>51</v>
      </c>
      <c r="D5" s="9" t="s">
        <v>52</v>
      </c>
      <c r="F5" s="9" t="s">
        <v>53</v>
      </c>
      <c r="G5" s="9" t="s">
        <v>54</v>
      </c>
    </row>
    <row r="6" spans="1:7" s="11" customFormat="1" x14ac:dyDescent="0.2">
      <c r="A6" s="11" t="s">
        <v>0</v>
      </c>
      <c r="B6" s="11" t="s">
        <v>14</v>
      </c>
      <c r="D6" s="11" t="s">
        <v>11</v>
      </c>
      <c r="F6" s="11" t="s">
        <v>21</v>
      </c>
      <c r="G6" s="12" t="s">
        <v>37</v>
      </c>
    </row>
    <row r="7" spans="1:7" s="11" customFormat="1" x14ac:dyDescent="0.2">
      <c r="A7" s="11" t="s">
        <v>1</v>
      </c>
      <c r="B7" s="11" t="s">
        <v>15</v>
      </c>
      <c r="D7" s="11" t="s">
        <v>12</v>
      </c>
      <c r="F7" s="11" t="s">
        <v>22</v>
      </c>
      <c r="G7" s="12" t="s">
        <v>37</v>
      </c>
    </row>
    <row r="8" spans="1:7" s="11" customFormat="1" x14ac:dyDescent="0.2">
      <c r="A8" s="11" t="s">
        <v>2</v>
      </c>
      <c r="B8" s="11" t="s">
        <v>16</v>
      </c>
      <c r="D8" s="11" t="s">
        <v>13</v>
      </c>
      <c r="F8" s="11" t="s">
        <v>23</v>
      </c>
      <c r="G8" s="12" t="s">
        <v>37</v>
      </c>
    </row>
    <row r="9" spans="1:7" s="11" customFormat="1" x14ac:dyDescent="0.2">
      <c r="A9" s="11" t="s">
        <v>4</v>
      </c>
      <c r="B9" s="11" t="s">
        <v>17</v>
      </c>
      <c r="D9" s="11" t="s">
        <v>3</v>
      </c>
      <c r="F9" s="11" t="s">
        <v>24</v>
      </c>
      <c r="G9" s="12" t="s">
        <v>37</v>
      </c>
    </row>
    <row r="10" spans="1:7" s="11" customFormat="1" x14ac:dyDescent="0.2">
      <c r="A10" s="11" t="s">
        <v>7</v>
      </c>
      <c r="B10" s="11" t="s">
        <v>7</v>
      </c>
      <c r="F10" s="11" t="s">
        <v>25</v>
      </c>
      <c r="G10" s="12" t="s">
        <v>38</v>
      </c>
    </row>
    <row r="11" spans="1:7" s="11" customFormat="1" x14ac:dyDescent="0.2">
      <c r="A11" s="11" t="s">
        <v>9</v>
      </c>
      <c r="B11" s="11" t="s">
        <v>8</v>
      </c>
      <c r="F11" s="11" t="s">
        <v>26</v>
      </c>
      <c r="G11" s="12" t="s">
        <v>37</v>
      </c>
    </row>
    <row r="12" spans="1:7" s="11" customFormat="1" x14ac:dyDescent="0.2">
      <c r="A12" s="11" t="s">
        <v>10</v>
      </c>
      <c r="B12" s="11" t="s">
        <v>8</v>
      </c>
      <c r="F12" s="11" t="s">
        <v>27</v>
      </c>
      <c r="G12" s="12" t="s">
        <v>37</v>
      </c>
    </row>
    <row r="13" spans="1:7" s="11" customFormat="1" x14ac:dyDescent="0.2">
      <c r="F13" s="11" t="s">
        <v>28</v>
      </c>
      <c r="G13" s="12" t="s">
        <v>37</v>
      </c>
    </row>
    <row r="14" spans="1:7" s="11" customFormat="1" x14ac:dyDescent="0.2">
      <c r="F14" s="11" t="s">
        <v>29</v>
      </c>
      <c r="G14" s="12" t="s">
        <v>37</v>
      </c>
    </row>
    <row r="15" spans="1:7" s="11" customFormat="1" x14ac:dyDescent="0.2">
      <c r="F15" s="11" t="s">
        <v>30</v>
      </c>
      <c r="G15" s="12" t="s">
        <v>38</v>
      </c>
    </row>
    <row r="16" spans="1:7" s="11" customFormat="1" x14ac:dyDescent="0.2">
      <c r="F16" s="11" t="s">
        <v>31</v>
      </c>
      <c r="G16" s="12" t="s">
        <v>37</v>
      </c>
    </row>
    <row r="17" spans="6:7" s="11" customFormat="1" x14ac:dyDescent="0.2">
      <c r="F17" s="11" t="s">
        <v>32</v>
      </c>
      <c r="G17" s="12" t="s">
        <v>37</v>
      </c>
    </row>
    <row r="18" spans="6:7" s="11" customFormat="1" x14ac:dyDescent="0.2">
      <c r="F18" s="11" t="s">
        <v>33</v>
      </c>
      <c r="G18" s="12" t="s">
        <v>38</v>
      </c>
    </row>
    <row r="19" spans="6:7" s="11" customFormat="1" x14ac:dyDescent="0.2">
      <c r="F19" s="11" t="s">
        <v>34</v>
      </c>
      <c r="G19" s="12" t="s">
        <v>38</v>
      </c>
    </row>
    <row r="20" spans="6:7" s="11" customFormat="1" x14ac:dyDescent="0.2">
      <c r="F20" s="11" t="s">
        <v>35</v>
      </c>
      <c r="G20" s="12" t="s">
        <v>38</v>
      </c>
    </row>
    <row r="21" spans="6:7" s="11" customFormat="1" x14ac:dyDescent="0.2">
      <c r="F21" s="11" t="s">
        <v>36</v>
      </c>
      <c r="G21" s="12" t="s">
        <v>37</v>
      </c>
    </row>
  </sheetData>
  <mergeCells count="1">
    <mergeCell ref="A2:G2"/>
  </mergeCells>
  <dataValidations count="1">
    <dataValidation type="list" allowBlank="1" showErrorMessage="1" errorTitle="ВКЛ./ИЗКЛ." error="Изберете ''ВКЛ.'' или ''ИЗКЛ.''" sqref="G6:G21">
      <formula1>"ВКЛ,ИЗКЛ"</formula1>
    </dataValidation>
  </dataValidations>
  <pageMargins left="0.7" right="0.7" top="0.75" bottom="0.75" header="0.3" footer="0.3"/>
  <pageSetup paperSize="9"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fc403f3-6638-4b0f-a325-695180172705" xsi:nil="true"/>
    <AssetExpire xmlns="4fc403f3-6638-4b0f-a325-695180172705">2029-01-01T08:00:00+00:00</AssetExpire>
    <CampaignTagsTaxHTField0 xmlns="4fc403f3-6638-4b0f-a325-695180172705">
      <Terms xmlns="http://schemas.microsoft.com/office/infopath/2007/PartnerControls"/>
    </CampaignTagsTaxHTField0>
    <IntlLangReviewDate xmlns="4fc403f3-6638-4b0f-a325-695180172705" xsi:nil="true"/>
    <TPFriendlyName xmlns="4fc403f3-6638-4b0f-a325-695180172705" xsi:nil="true"/>
    <IntlLangReview xmlns="4fc403f3-6638-4b0f-a325-695180172705">false</IntlLangReview>
    <LocLastLocAttemptVersionLookup xmlns="4fc403f3-6638-4b0f-a325-695180172705">848664</LocLastLocAttemptVersionLookup>
    <PolicheckWords xmlns="4fc403f3-6638-4b0f-a325-695180172705" xsi:nil="true"/>
    <SubmitterId xmlns="4fc403f3-6638-4b0f-a325-695180172705" xsi:nil="true"/>
    <AcquiredFrom xmlns="4fc403f3-6638-4b0f-a325-695180172705">Internal MS</AcquiredFrom>
    <EditorialStatus xmlns="4fc403f3-6638-4b0f-a325-695180172705">Complete</EditorialStatus>
    <Markets xmlns="4fc403f3-6638-4b0f-a325-695180172705"/>
    <OriginAsset xmlns="4fc403f3-6638-4b0f-a325-695180172705" xsi:nil="true"/>
    <AssetStart xmlns="4fc403f3-6638-4b0f-a325-695180172705">2012-07-27T02:39:00+00:00</AssetStart>
    <FriendlyTitle xmlns="4fc403f3-6638-4b0f-a325-695180172705" xsi:nil="true"/>
    <MarketSpecific xmlns="4fc403f3-6638-4b0f-a325-695180172705">false</MarketSpecific>
    <TPNamespace xmlns="4fc403f3-6638-4b0f-a325-695180172705" xsi:nil="true"/>
    <PublishStatusLookup xmlns="4fc403f3-6638-4b0f-a325-695180172705">
      <Value>227815</Value>
    </PublishStatusLookup>
    <APAuthor xmlns="4fc403f3-6638-4b0f-a325-695180172705">
      <UserInfo>
        <DisplayName>REDMOND\v-sa</DisplayName>
        <AccountId>2467</AccountId>
        <AccountType/>
      </UserInfo>
    </APAuthor>
    <TPCommandLine xmlns="4fc403f3-6638-4b0f-a325-695180172705" xsi:nil="true"/>
    <IntlLangReviewer xmlns="4fc403f3-6638-4b0f-a325-695180172705" xsi:nil="true"/>
    <OpenTemplate xmlns="4fc403f3-6638-4b0f-a325-695180172705">true</OpenTemplate>
    <CSXSubmissionDate xmlns="4fc403f3-6638-4b0f-a325-695180172705" xsi:nil="true"/>
    <TaxCatchAll xmlns="4fc403f3-6638-4b0f-a325-695180172705"/>
    <Manager xmlns="4fc403f3-6638-4b0f-a325-695180172705" xsi:nil="true"/>
    <NumericId xmlns="4fc403f3-6638-4b0f-a325-695180172705" xsi:nil="true"/>
    <ParentAssetId xmlns="4fc403f3-6638-4b0f-a325-695180172705" xsi:nil="true"/>
    <OriginalSourceMarket xmlns="4fc403f3-6638-4b0f-a325-695180172705">english</OriginalSourceMarket>
    <ApprovalStatus xmlns="4fc403f3-6638-4b0f-a325-695180172705">InProgress</ApprovalStatus>
    <TPComponent xmlns="4fc403f3-6638-4b0f-a325-695180172705" xsi:nil="true"/>
    <EditorialTags xmlns="4fc403f3-6638-4b0f-a325-695180172705" xsi:nil="true"/>
    <TPExecutable xmlns="4fc403f3-6638-4b0f-a325-695180172705" xsi:nil="true"/>
    <TPLaunchHelpLink xmlns="4fc403f3-6638-4b0f-a325-695180172705" xsi:nil="true"/>
    <LocComments xmlns="4fc403f3-6638-4b0f-a325-695180172705" xsi:nil="true"/>
    <LocRecommendedHandoff xmlns="4fc403f3-6638-4b0f-a325-695180172705" xsi:nil="true"/>
    <SourceTitle xmlns="4fc403f3-6638-4b0f-a325-695180172705" xsi:nil="true"/>
    <CSXUpdate xmlns="4fc403f3-6638-4b0f-a325-695180172705">false</CSXUpdate>
    <IntlLocPriority xmlns="4fc403f3-6638-4b0f-a325-695180172705" xsi:nil="true"/>
    <UAProjectedTotalWords xmlns="4fc403f3-6638-4b0f-a325-695180172705" xsi:nil="true"/>
    <AssetType xmlns="4fc403f3-6638-4b0f-a325-695180172705">TP</AssetType>
    <MachineTranslated xmlns="4fc403f3-6638-4b0f-a325-695180172705">false</MachineTranslated>
    <OutputCachingOn xmlns="4fc403f3-6638-4b0f-a325-695180172705">false</OutputCachingOn>
    <TemplateStatus xmlns="4fc403f3-6638-4b0f-a325-695180172705">Complete</TemplateStatus>
    <IsSearchable xmlns="4fc403f3-6638-4b0f-a325-695180172705">true</IsSearchable>
    <ContentItem xmlns="4fc403f3-6638-4b0f-a325-695180172705" xsi:nil="true"/>
    <HandoffToMSDN xmlns="4fc403f3-6638-4b0f-a325-695180172705" xsi:nil="true"/>
    <ShowIn xmlns="4fc403f3-6638-4b0f-a325-695180172705">Show everywhere</ShowIn>
    <ThumbnailAssetId xmlns="4fc403f3-6638-4b0f-a325-695180172705" xsi:nil="true"/>
    <UALocComments xmlns="4fc403f3-6638-4b0f-a325-695180172705" xsi:nil="true"/>
    <UALocRecommendation xmlns="4fc403f3-6638-4b0f-a325-695180172705">Localize</UALocRecommendation>
    <LastModifiedDateTime xmlns="4fc403f3-6638-4b0f-a325-695180172705" xsi:nil="true"/>
    <LegacyData xmlns="4fc403f3-6638-4b0f-a325-695180172705" xsi:nil="true"/>
    <LocManualTestRequired xmlns="4fc403f3-6638-4b0f-a325-695180172705">false</LocManualTestRequired>
    <LocMarketGroupTiers2 xmlns="4fc403f3-6638-4b0f-a325-695180172705" xsi:nil="true"/>
    <ClipArtFilename xmlns="4fc403f3-6638-4b0f-a325-695180172705" xsi:nil="true"/>
    <TPApplication xmlns="4fc403f3-6638-4b0f-a325-695180172705" xsi:nil="true"/>
    <CSXHash xmlns="4fc403f3-6638-4b0f-a325-695180172705" xsi:nil="true"/>
    <DirectSourceMarket xmlns="4fc403f3-6638-4b0f-a325-695180172705">english</DirectSourceMarket>
    <PrimaryImageGen xmlns="4fc403f3-6638-4b0f-a325-695180172705">true</PrimaryImageGen>
    <PlannedPubDate xmlns="4fc403f3-6638-4b0f-a325-695180172705" xsi:nil="true"/>
    <CSXSubmissionMarket xmlns="4fc403f3-6638-4b0f-a325-695180172705" xsi:nil="true"/>
    <Downloads xmlns="4fc403f3-6638-4b0f-a325-695180172705">0</Downloads>
    <ArtSampleDocs xmlns="4fc403f3-6638-4b0f-a325-695180172705" xsi:nil="true"/>
    <TrustLevel xmlns="4fc403f3-6638-4b0f-a325-695180172705">1 Microsoft Managed Content</TrustLevel>
    <BlockPublish xmlns="4fc403f3-6638-4b0f-a325-695180172705">false</BlockPublish>
    <TPLaunchHelpLinkType xmlns="4fc403f3-6638-4b0f-a325-695180172705">Template</TPLaunchHelpLinkType>
    <LocalizationTagsTaxHTField0 xmlns="4fc403f3-6638-4b0f-a325-695180172705">
      <Terms xmlns="http://schemas.microsoft.com/office/infopath/2007/PartnerControls"/>
    </LocalizationTagsTaxHTField0>
    <BusinessGroup xmlns="4fc403f3-6638-4b0f-a325-695180172705" xsi:nil="true"/>
    <Providers xmlns="4fc403f3-6638-4b0f-a325-695180172705" xsi:nil="true"/>
    <TemplateTemplateType xmlns="4fc403f3-6638-4b0f-a325-695180172705">Excel 2007 Default</TemplateTemplateType>
    <TimesCloned xmlns="4fc403f3-6638-4b0f-a325-695180172705" xsi:nil="true"/>
    <TPAppVersion xmlns="4fc403f3-6638-4b0f-a325-695180172705" xsi:nil="true"/>
    <VoteCount xmlns="4fc403f3-6638-4b0f-a325-695180172705" xsi:nil="true"/>
    <FeatureTagsTaxHTField0 xmlns="4fc403f3-6638-4b0f-a325-695180172705">
      <Terms xmlns="http://schemas.microsoft.com/office/infopath/2007/PartnerControls"/>
    </FeatureTagsTaxHTField0>
    <Provider xmlns="4fc403f3-6638-4b0f-a325-695180172705" xsi:nil="true"/>
    <UACurrentWords xmlns="4fc403f3-6638-4b0f-a325-695180172705" xsi:nil="true"/>
    <AssetId xmlns="4fc403f3-6638-4b0f-a325-695180172705">TP103107638</AssetId>
    <TPClientViewer xmlns="4fc403f3-6638-4b0f-a325-695180172705" xsi:nil="true"/>
    <DSATActionTaken xmlns="4fc403f3-6638-4b0f-a325-695180172705" xsi:nil="true"/>
    <APEditor xmlns="4fc403f3-6638-4b0f-a325-695180172705">
      <UserInfo>
        <DisplayName/>
        <AccountId xsi:nil="true"/>
        <AccountType/>
      </UserInfo>
    </APEditor>
    <TPInstallLocation xmlns="4fc403f3-6638-4b0f-a325-695180172705" xsi:nil="true"/>
    <OOCacheId xmlns="4fc403f3-6638-4b0f-a325-695180172705" xsi:nil="true"/>
    <IsDeleted xmlns="4fc403f3-6638-4b0f-a325-695180172705">false</IsDeleted>
    <PublishTargets xmlns="4fc403f3-6638-4b0f-a325-695180172705">OfficeOnlineVNext</PublishTargets>
    <ApprovalLog xmlns="4fc403f3-6638-4b0f-a325-695180172705" xsi:nil="true"/>
    <BugNumber xmlns="4fc403f3-6638-4b0f-a325-695180172705" xsi:nil="true"/>
    <CrawlForDependencies xmlns="4fc403f3-6638-4b0f-a325-695180172705">false</CrawlForDependencies>
    <InternalTagsTaxHTField0 xmlns="4fc403f3-6638-4b0f-a325-695180172705">
      <Terms xmlns="http://schemas.microsoft.com/office/infopath/2007/PartnerControls"/>
    </InternalTagsTaxHTField0>
    <LastHandOff xmlns="4fc403f3-6638-4b0f-a325-695180172705" xsi:nil="true"/>
    <Milestone xmlns="4fc403f3-6638-4b0f-a325-695180172705" xsi:nil="true"/>
    <OriginalRelease xmlns="4fc403f3-6638-4b0f-a325-695180172705">15</OriginalRelease>
    <RecommendationsModifier xmlns="4fc403f3-6638-4b0f-a325-695180172705" xsi:nil="true"/>
    <ScenarioTagsTaxHTField0 xmlns="4fc403f3-6638-4b0f-a325-695180172705">
      <Terms xmlns="http://schemas.microsoft.com/office/infopath/2007/PartnerControls"/>
    </ScenarioTagsTaxHTField0>
    <UANotes xmlns="4fc403f3-6638-4b0f-a325-6951801727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AF64C7-C34D-4735-87E3-67F2A1E88198}"/>
</file>

<file path=customXml/itemProps2.xml><?xml version="1.0" encoding="utf-8"?>
<ds:datastoreItem xmlns:ds="http://schemas.openxmlformats.org/officeDocument/2006/customXml" ds:itemID="{4FE0A537-2CE4-4F63-AAA6-BDE3C8E10941}"/>
</file>

<file path=customXml/itemProps3.xml><?xml version="1.0" encoding="utf-8"?>
<ds:datastoreItem xmlns:ds="http://schemas.openxmlformats.org/officeDocument/2006/customXml" ds:itemID="{E8BDAFCC-0116-4954-8485-8A413899F0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24</vt:i4>
      </vt:variant>
    </vt:vector>
  </HeadingPairs>
  <TitlesOfParts>
    <vt:vector size="26" baseType="lpstr">
      <vt:lpstr>Фактура</vt:lpstr>
      <vt:lpstr>Настройки</vt:lpstr>
      <vt:lpstr>Адреснакупувача</vt:lpstr>
      <vt:lpstr>Адреснапродавача</vt:lpstr>
      <vt:lpstr>Град_област_ПКнакупувача</vt:lpstr>
      <vt:lpstr>Град_област_ПКнапродавача</vt:lpstr>
      <vt:lpstr>Данъчнаставка</vt:lpstr>
      <vt:lpstr>Други</vt:lpstr>
      <vt:lpstr>Именакупувача</vt:lpstr>
      <vt:lpstr>Именапродавача</vt:lpstr>
      <vt:lpstr>Междиннасума</vt:lpstr>
      <vt:lpstr>Общасума</vt:lpstr>
      <vt:lpstr>Общоданък</vt:lpstr>
      <vt:lpstr>Превозвач</vt:lpstr>
      <vt:lpstr>Телефоннакупувача</vt:lpstr>
      <vt:lpstr>Телефоннапродавача</vt:lpstr>
      <vt:lpstr>Условиязадоставка</vt:lpstr>
      <vt:lpstr>ф_ра_FOBИнкотерм</vt:lpstr>
      <vt:lpstr>ф_ра_Бройнапакети</vt:lpstr>
      <vt:lpstr>ф_ра_Изпратенопо</vt:lpstr>
      <vt:lpstr>ф_ра_Номернапоръчка</vt:lpstr>
      <vt:lpstr>ф_ра_Опис</vt:lpstr>
      <vt:lpstr>ф_ра_Продавач</vt:lpstr>
      <vt:lpstr>ф_ра_Условия</vt:lpstr>
      <vt:lpstr>Факснакупувача</vt:lpstr>
      <vt:lpstr>Факснапродавача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2012-07-26T18:28:25Z</dcterms:created>
  <dcterms:modified xsi:type="dcterms:W3CDTF">2012-10-08T05:08:55Z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