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G:\摩睿项目\模板项目\2018_016_WowTrans_Accessible_Templates_WAC_B5\04_PreDTP_Done\3改\bg-BG\"/>
    </mc:Choice>
  </mc:AlternateContent>
  <xr:revisionPtr revIDLastSave="0" documentId="13_ncr:1_{0DB50099-7D05-4580-9924-02EFD030620D}" xr6:coauthVersionLast="31" xr6:coauthVersionMax="31" xr10:uidLastSave="{00000000-0000-0000-0000-000000000000}"/>
  <bookViews>
    <workbookView xWindow="0" yWindow="0" windowWidth="20490" windowHeight="6930" xr2:uid="{00000000-000D-0000-FFFF-FFFF00000000}"/>
  </bookViews>
  <sheets>
    <sheet name="Резюме" sheetId="1" r:id="rId1"/>
    <sheet name="Самолетни билети" sheetId="8" r:id="rId2"/>
    <sheet name="Храна" sheetId="3" r:id="rId3"/>
    <sheet name="Нощувки" sheetId="4" r:id="rId4"/>
    <sheet name="Разни" sheetId="5" r:id="rId5"/>
  </sheets>
  <definedNames>
    <definedName name="_xlnm.Print_Titles" localSheetId="3">Нощувки!$3:$3</definedName>
    <definedName name="_xlnm.Print_Titles" localSheetId="4">Разни!$3:$3</definedName>
    <definedName name="_xlnm.Print_Titles" localSheetId="1">'Самолетни билети'!$3:$3</definedName>
    <definedName name="_xlnm.Print_Titles" localSheetId="2">Храна!$3:$3</definedName>
    <definedName name="ДобавиГориво">Резюме!$D$8</definedName>
    <definedName name="ДобавиНощувки">Нощувки!$D$4</definedName>
    <definedName name="ДобавиСамолетниБилети">'Самолетни билети'!$D$4</definedName>
    <definedName name="ДобавиХрана">Храна!$D$4</definedName>
    <definedName name="ОбщоГориво">Гориво[[#Totals],[Сума]]</definedName>
    <definedName name="ОбщоНощувки">Нощувки[[#Totals],[Сума]]</definedName>
    <definedName name="ОбщоПътници">Резюме!$B$4</definedName>
    <definedName name="ОбщоРазвлечения">Разни[[#Totals],[Общи разходи]]</definedName>
    <definedName name="ОбщоРазходиЗаПътуването">Резюме!$B$6</definedName>
    <definedName name="ОбщоСамолетниБилети">Самолетни_билети[[#Totals],[Сума]]</definedName>
    <definedName name="ОбщоХрана">Храна[[#Totals],[Сума]]</definedName>
    <definedName name="Продължителност">Резюме!$D$4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5" l="1"/>
  <c r="E6" i="5"/>
  <c r="E4" i="5"/>
  <c r="C12" i="1" l="1"/>
  <c r="B6" i="1" s="1"/>
  <c r="D6" i="1" s="1"/>
  <c r="C6" i="8"/>
  <c r="C6" i="3"/>
  <c r="C9" i="4"/>
  <c r="C7" i="5"/>
  <c r="E7" i="5" s="1"/>
  <c r="C8" i="5" s="1"/>
  <c r="C4" i="5"/>
</calcChain>
</file>

<file path=xl/sharedStrings.xml><?xml version="1.0" encoding="utf-8"?>
<sst xmlns="http://schemas.openxmlformats.org/spreadsheetml/2006/main" count="59" uniqueCount="44">
  <si>
    <t>Общо пътници:</t>
  </si>
  <si>
    <t>Общо разходи за пътуването:</t>
  </si>
  <si>
    <t>Бензин</t>
  </si>
  <si>
    <t>Приблизително общо километри</t>
  </si>
  <si>
    <t>Средно километри за литър</t>
  </si>
  <si>
    <t>Средно разходи за литър</t>
  </si>
  <si>
    <t>Общо превозни средства</t>
  </si>
  <si>
    <t>Общо</t>
  </si>
  <si>
    <t>Сума</t>
  </si>
  <si>
    <t>Продължителност на пътуването (дни):</t>
  </si>
  <si>
    <t>Разходи на човек:</t>
  </si>
  <si>
    <t>Добавяне към пътуването?</t>
  </si>
  <si>
    <t>Да</t>
  </si>
  <si>
    <t>Планиране на пътуване</t>
  </si>
  <si>
    <t>Лятна почивка</t>
  </si>
  <si>
    <t>Съвети за всеки работен лист</t>
  </si>
  <si>
    <t>1.</t>
  </si>
  <si>
    <t>2.</t>
  </si>
  <si>
    <t>3.</t>
  </si>
  <si>
    <t>Сравнете разходите за гориво и за самолетни билети, за да определите най-добрият начин за транспорт.</t>
  </si>
  <si>
    <r>
      <t xml:space="preserve">Планирайте най-ефективното пътуване от гледна точка на разходите, като въвеждате </t>
    </r>
    <r>
      <rPr>
        <b/>
        <sz val="11"/>
        <color theme="3"/>
        <rFont val="Trebuchet MS"/>
        <family val="2"/>
        <scheme val="minor"/>
      </rPr>
      <t>Да/Не</t>
    </r>
    <r>
      <rPr>
        <sz val="11"/>
        <color theme="3"/>
        <rFont val="Trebuchet MS"/>
        <family val="2"/>
        <scheme val="minor"/>
      </rPr>
      <t xml:space="preserve"> в колони </t>
    </r>
    <r>
      <rPr>
        <b/>
        <sz val="11"/>
        <color theme="3"/>
        <rFont val="Trebuchet MS"/>
        <family val="2"/>
        <scheme val="minor"/>
      </rPr>
      <t xml:space="preserve">Добавяне към пътуването </t>
    </r>
    <r>
      <rPr>
        <sz val="11"/>
        <color theme="3"/>
        <rFont val="Trebuchet MS"/>
        <family val="2"/>
        <scheme val="minor"/>
      </rPr>
      <t xml:space="preserve">или </t>
    </r>
    <r>
      <rPr>
        <b/>
        <sz val="11"/>
        <color theme="3"/>
        <rFont val="Trebuchet MS"/>
        <family val="2"/>
        <scheme val="minor"/>
      </rPr>
      <t>Добавяне към "Общо"</t>
    </r>
    <r>
      <rPr>
        <sz val="11"/>
        <color theme="3"/>
        <rFont val="Trebuchet MS"/>
        <family val="2"/>
        <scheme val="minor"/>
      </rPr>
      <t>, за да добавите/премахнете сумата от</t>
    </r>
    <r>
      <rPr>
        <b/>
        <sz val="11"/>
        <color theme="3"/>
        <rFont val="Trebuchet MS"/>
        <family val="2"/>
        <scheme val="minor"/>
      </rPr>
      <t xml:space="preserve"> Общо разходи за пътуването</t>
    </r>
    <r>
      <rPr>
        <sz val="11"/>
        <color theme="3"/>
        <rFont val="Trebuchet MS"/>
        <family val="2"/>
        <scheme val="minor"/>
      </rPr>
      <t xml:space="preserve">. </t>
    </r>
  </si>
  <si>
    <r>
      <t xml:space="preserve">В работния лист "Развлечения/Разни" използвайте формула, за да изчислите общите разходи на човек. За да изчислите например разходите за билети за концерт на цена по 50 лева за билет, въведете </t>
    </r>
    <r>
      <rPr>
        <b/>
        <sz val="11"/>
        <color theme="3"/>
        <rFont val="Trebuchet MS"/>
        <family val="2"/>
        <scheme val="minor"/>
      </rPr>
      <t xml:space="preserve">=50*ОбщоПътници </t>
    </r>
    <r>
      <rPr>
        <sz val="11"/>
        <color theme="3"/>
        <rFont val="Trebuchet MS"/>
        <family val="2"/>
        <scheme val="minor"/>
      </rPr>
      <t xml:space="preserve">в колоната </t>
    </r>
    <r>
      <rPr>
        <b/>
        <sz val="11"/>
        <color theme="3"/>
        <rFont val="Trebuchet MS"/>
        <family val="2"/>
        <scheme val="minor"/>
      </rPr>
      <t>Сума</t>
    </r>
    <r>
      <rPr>
        <sz val="11"/>
        <color theme="3"/>
        <rFont val="Trebuchet MS"/>
        <family val="2"/>
        <scheme val="minor"/>
      </rPr>
      <t xml:space="preserve">. ("ОбщоПътници" е именувана клетка, която препраща към общия брой пътници в клетка B4 в този работен лист.) </t>
    </r>
  </si>
  <si>
    <t>Самолетни билети</t>
  </si>
  <si>
    <t>Приблизителни разходи на човек</t>
  </si>
  <si>
    <t>Кола под наем</t>
  </si>
  <si>
    <t>Не</t>
  </si>
  <si>
    <t>Храна</t>
  </si>
  <si>
    <t>Приблизителни разходи за хранене</t>
  </si>
  <si>
    <t>Хранения на ден</t>
  </si>
  <si>
    <t>Нощувки</t>
  </si>
  <si>
    <t>Средно разходи (на нощувка)</t>
  </si>
  <si>
    <t>Общо нощувки</t>
  </si>
  <si>
    <t>Общо стаи</t>
  </si>
  <si>
    <t>Такса обслужване (на ден)</t>
  </si>
  <si>
    <t>Интернет услуги (на ден)</t>
  </si>
  <si>
    <t>Развлечения/Разни</t>
  </si>
  <si>
    <t>Концерти</t>
  </si>
  <si>
    <t>Лодки под наем</t>
  </si>
  <si>
    <t>Сърф под наем</t>
  </si>
  <si>
    <t>Непредвидени</t>
  </si>
  <si>
    <t>Общо добавени към пътуването</t>
  </si>
  <si>
    <t>Общи разходи</t>
  </si>
  <si>
    <t>Добавяне към "Общо"?</t>
  </si>
  <si>
    <t>Разходи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</si>
</sst>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#,##0.00\ &quot;лв.&quot;"/>
  </numFmts>
  <fonts count="17" x14ac:knownFonts="1">
    <font>
      <sz val="11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4"/>
      <color theme="3"/>
      <name val="Trebuchet MS"/>
      <family val="2"/>
      <scheme val="minor"/>
    </font>
    <font>
      <b/>
      <sz val="22"/>
      <color theme="0"/>
      <name val="Trebuchet MS"/>
      <family val="2"/>
      <scheme val="major"/>
    </font>
    <font>
      <b/>
      <sz val="20"/>
      <color theme="0"/>
      <name val="Trebuchet MS"/>
      <family val="2"/>
      <scheme val="major"/>
    </font>
    <font>
      <sz val="12"/>
      <color theme="3"/>
      <name val="Trebuchet MS"/>
      <family val="2"/>
      <scheme val="major"/>
    </font>
    <font>
      <sz val="11"/>
      <color theme="3"/>
      <name val="Trebuchet MS"/>
      <family val="2"/>
      <scheme val="minor"/>
    </font>
    <font>
      <b/>
      <sz val="12"/>
      <color theme="3"/>
      <name val="Trebuchet MS"/>
      <family val="2"/>
      <scheme val="minor"/>
    </font>
    <font>
      <b/>
      <sz val="12"/>
      <color theme="0"/>
      <name val="Trebuchet MS"/>
      <family val="2"/>
      <scheme val="minor"/>
    </font>
    <font>
      <sz val="20"/>
      <color theme="4" tint="-0.249977111117893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4"/>
      <color theme="4" tint="-0.499984740745262"/>
      <name val="Trebuchet MS"/>
      <family val="2"/>
      <scheme val="major"/>
    </font>
    <font>
      <sz val="18"/>
      <color theme="4" tint="-0.499984740745262"/>
      <name val="Trebuchet MS"/>
      <family val="2"/>
      <scheme val="minor"/>
    </font>
    <font>
      <sz val="11"/>
      <color theme="4" tint="-0.499984740745262"/>
      <name val="Trebuchet MS"/>
      <family val="2"/>
      <scheme val="minor"/>
    </font>
    <font>
      <sz val="20"/>
      <color theme="4" tint="-0.499984740745262"/>
      <name val="Trebuchet MS"/>
      <family val="2"/>
      <scheme val="minor"/>
    </font>
    <font>
      <sz val="11"/>
      <color theme="3"/>
      <name val="Trebuchet MS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theme="4" tint="0.39991454817346722"/>
      </top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/>
      <diagonal/>
    </border>
  </borders>
  <cellStyleXfs count="7">
    <xf numFmtId="0" fontId="0" fillId="0" borderId="0">
      <alignment vertical="center"/>
    </xf>
    <xf numFmtId="0" fontId="4" fillId="2" borderId="0" applyNumberFormat="0" applyBorder="0" applyAlignment="0" applyProtection="0"/>
    <xf numFmtId="0" fontId="3" fillId="2" borderId="0" applyNumberFormat="0" applyAlignment="0" applyProtection="0"/>
    <xf numFmtId="0" fontId="5" fillId="0" borderId="0" applyNumberFormat="0" applyFill="0" applyAlignment="0" applyProtection="0"/>
    <xf numFmtId="0" fontId="12" fillId="0" borderId="2" applyNumberFormat="0" applyFill="0" applyAlignment="0" applyProtection="0"/>
    <xf numFmtId="0" fontId="13" fillId="0" borderId="0" applyNumberFormat="0" applyFill="0" applyBorder="0" applyProtection="0">
      <alignment horizontal="center" vertical="center"/>
    </xf>
    <xf numFmtId="0" fontId="10" fillId="0" borderId="3" applyNumberFormat="0" applyFill="0" applyAlignment="0" applyProtection="0"/>
  </cellStyleXfs>
  <cellXfs count="50">
    <xf numFmtId="0" fontId="0" fillId="0" borderId="0" xfId="0">
      <alignment vertical="center"/>
    </xf>
    <xf numFmtId="164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5" fillId="0" borderId="0" xfId="3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 vertical="center" indent="1"/>
    </xf>
    <xf numFmtId="0" fontId="7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/>
    <xf numFmtId="0" fontId="0" fillId="0" borderId="0" xfId="0" applyNumberFormat="1" applyAlignment="1"/>
    <xf numFmtId="0" fontId="5" fillId="0" borderId="0" xfId="3" applyAlignme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9" fontId="15" fillId="3" borderId="0" xfId="0" quotePrefix="1" applyNumberFormat="1" applyFont="1" applyFill="1" applyAlignment="1">
      <alignment horizontal="center" vertical="top"/>
    </xf>
    <xf numFmtId="0" fontId="0" fillId="0" borderId="0" xfId="0" applyNumberFormat="1" applyAlignment="1">
      <alignment horizontal="center" vertical="center"/>
    </xf>
    <xf numFmtId="0" fontId="0" fillId="3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5" fillId="0" borderId="0" xfId="3" applyAlignment="1">
      <alignment wrapText="1"/>
    </xf>
    <xf numFmtId="0" fontId="16" fillId="0" borderId="0" xfId="0" applyFont="1" applyBorder="1">
      <alignment vertical="center"/>
    </xf>
    <xf numFmtId="0" fontId="12" fillId="0" borderId="2" xfId="4" applyFill="1" applyAlignment="1">
      <alignment horizontal="center" wrapText="1"/>
    </xf>
    <xf numFmtId="0" fontId="0" fillId="0" borderId="0" xfId="0" applyAlignment="1">
      <alignment horizontal="left" vertical="center" wrapText="1" indent="1"/>
    </xf>
    <xf numFmtId="165" fontId="8" fillId="2" borderId="0" xfId="0" applyNumberFormat="1" applyFont="1" applyFill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/>
    </xf>
    <xf numFmtId="165" fontId="0" fillId="0" borderId="0" xfId="0" applyNumberFormat="1">
      <alignment vertical="center"/>
    </xf>
    <xf numFmtId="165" fontId="16" fillId="0" borderId="0" xfId="0" applyNumberFormat="1" applyFont="1" applyBorder="1">
      <alignment vertical="center"/>
    </xf>
    <xf numFmtId="165" fontId="2" fillId="0" borderId="0" xfId="0" applyNumberFormat="1" applyFont="1" applyAlignment="1">
      <alignment horizontal="right" vertical="center"/>
    </xf>
    <xf numFmtId="0" fontId="16" fillId="0" borderId="0" xfId="0" applyFont="1" applyBorder="1" applyAlignment="1">
      <alignment horizontal="left" vertical="center" indent="1"/>
    </xf>
    <xf numFmtId="0" fontId="12" fillId="0" borderId="2" xfId="4" applyFill="1" applyAlignment="1">
      <alignment horizontal="center" vertical="center"/>
    </xf>
    <xf numFmtId="0" fontId="6" fillId="3" borderId="0" xfId="0" applyFont="1" applyFill="1" applyAlignment="1">
      <alignment vertical="top" wrapText="1"/>
    </xf>
    <xf numFmtId="0" fontId="11" fillId="0" borderId="0" xfId="0" applyFont="1" applyAlignment="1">
      <alignment horizontal="center" vertical="center"/>
    </xf>
    <xf numFmtId="0" fontId="0" fillId="3" borderId="0" xfId="0" applyFont="1" applyFill="1" applyAlignment="1">
      <alignment horizontal="left" vertical="top" wrapText="1"/>
    </xf>
    <xf numFmtId="49" fontId="15" fillId="3" borderId="0" xfId="0" quotePrefix="1" applyNumberFormat="1" applyFont="1" applyFill="1" applyAlignment="1">
      <alignment horizontal="center" vertical="top" wrapText="1"/>
    </xf>
    <xf numFmtId="49" fontId="9" fillId="3" borderId="0" xfId="0" quotePrefix="1" applyNumberFormat="1" applyFont="1" applyFill="1" applyAlignment="1">
      <alignment horizontal="center" vertical="top" wrapText="1"/>
    </xf>
    <xf numFmtId="0" fontId="15" fillId="3" borderId="0" xfId="0" applyFont="1" applyFill="1" applyAlignment="1">
      <alignment horizontal="left"/>
    </xf>
    <xf numFmtId="0" fontId="3" fillId="2" borderId="0" xfId="2" applyFill="1" applyAlignment="1">
      <alignment horizontal="right" vertical="top" indent="1"/>
    </xf>
    <xf numFmtId="0" fontId="4" fillId="4" borderId="0" xfId="1" applyFill="1" applyAlignment="1">
      <alignment horizontal="right" vertical="center" indent="1"/>
    </xf>
    <xf numFmtId="0" fontId="14" fillId="0" borderId="6" xfId="5" applyFont="1" applyBorder="1">
      <alignment horizontal="center" vertical="center"/>
    </xf>
    <xf numFmtId="0" fontId="14" fillId="0" borderId="0" xfId="5" applyFont="1" applyBorder="1">
      <alignment horizontal="center" vertical="center"/>
    </xf>
    <xf numFmtId="0" fontId="14" fillId="0" borderId="2" xfId="5" applyFont="1" applyBorder="1">
      <alignment horizontal="center" vertical="center"/>
    </xf>
    <xf numFmtId="0" fontId="14" fillId="0" borderId="6" xfId="5" applyFont="1" applyBorder="1" applyAlignment="1">
      <alignment horizontal="center" vertical="center"/>
    </xf>
    <xf numFmtId="0" fontId="14" fillId="0" borderId="2" xfId="5" applyFont="1" applyBorder="1" applyAlignment="1">
      <alignment horizontal="center" vertical="center"/>
    </xf>
    <xf numFmtId="0" fontId="14" fillId="0" borderId="1" xfId="5" applyFont="1" applyBorder="1" applyAlignment="1">
      <alignment horizontal="center" vertical="center"/>
    </xf>
    <xf numFmtId="0" fontId="14" fillId="0" borderId="0" xfId="5" applyFont="1" applyBorder="1" applyAlignment="1">
      <alignment horizontal="center" vertical="center"/>
    </xf>
  </cellXfs>
  <cellStyles count="7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  <cellStyle name="Total" xfId="6" builtinId="25" customBuiltin="1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4" tint="-0.499984740745262"/>
        <name val="Trebuchet MS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numFmt numFmtId="165" formatCode="#,##0.00\ &quot;лв.&quot;"/>
      <border diagonalUp="0" diagonalDown="0" outline="0">
        <left/>
        <right/>
        <top/>
        <bottom/>
      </border>
    </dxf>
    <dxf>
      <numFmt numFmtId="165" formatCode="#,##0.00\ &quot;лв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numFmt numFmtId="165" formatCode="#,##0.00\ &quot;лв.&quot;"/>
    </dxf>
    <dxf>
      <numFmt numFmtId="164" formatCode="&quot;$&quot;#,##0.0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numFmt numFmtId="165" formatCode="#,##0.00\ &quot;лв.&quot;"/>
    </dxf>
    <dxf>
      <numFmt numFmtId="164" formatCode="&quot;$&quot;#,##0.0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numFmt numFmtId="164" formatCode="&quot;$&quot;#,##0.00"/>
    </dxf>
    <dxf>
      <numFmt numFmtId="165" formatCode="#,##0.00\ &quot;лв.&quot;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3"/>
        <name val="Trebuchet MS"/>
        <scheme val="minor"/>
      </font>
    </dxf>
    <dxf>
      <numFmt numFmtId="165" formatCode="#,##0.00\ &quot;лв.&quot;"/>
    </dxf>
    <dxf>
      <numFmt numFmtId="164" formatCode="&quot;$&quot;#,##0.0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vertical="bottom" textRotation="0" indent="0" justifyLastLine="0" shrinkToFit="0" readingOrder="0"/>
    </dxf>
    <dxf>
      <border>
        <horizontal style="thin">
          <color theme="1" tint="0.34998626667073579"/>
        </horizontal>
      </border>
    </dxf>
    <dxf>
      <font>
        <b/>
        <i val="0"/>
        <color theme="4" tint="-0.499984740745262"/>
      </font>
    </dxf>
    <dxf>
      <font>
        <b/>
        <i val="0"/>
      </font>
      <border>
        <top style="medium">
          <color theme="4" tint="-0.499984740745262"/>
        </top>
        <bottom style="medium">
          <color theme="4" tint="-0.499984740745262"/>
        </bottom>
      </border>
    </dxf>
    <dxf>
      <font>
        <color theme="4" tint="-0.499984740745262"/>
      </font>
      <border>
        <bottom style="medium">
          <color theme="4" tint="-0.499984740745262"/>
        </bottom>
      </border>
    </dxf>
  </dxfs>
  <tableStyles count="1" defaultTableStyle="Планиране на пътуване" defaultPivotStyle="PivotStyleLight16">
    <tableStyle name="Планиране на пътуване" pivot="0" count="4" xr9:uid="{00000000-0011-0000-FFFF-FFFF00000000}">
      <tableStyleElement type="headerRow" dxfId="28"/>
      <tableStyleElement type="totalRow" dxfId="27"/>
      <tableStyleElement type="lastColumn" dxfId="26"/>
      <tableStyleElement type="firstRowStripe" dxfId="2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0</xdr:row>
      <xdr:rowOff>106403</xdr:rowOff>
    </xdr:from>
    <xdr:to>
      <xdr:col>6</xdr:col>
      <xdr:colOff>912492</xdr:colOff>
      <xdr:row>0</xdr:row>
      <xdr:rowOff>440487</xdr:rowOff>
    </xdr:to>
    <xdr:pic>
      <xdr:nvPicPr>
        <xdr:cNvPr id="4" name="Самолет" descr="Самолет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9875" y="315953"/>
          <a:ext cx="1188717" cy="334084"/>
        </a:xfrm>
        <a:prstGeom prst="rect">
          <a:avLst/>
        </a:prstGeom>
      </xdr:spPr>
    </xdr:pic>
    <xdr:clientData/>
  </xdr:twoCellAnchor>
  <xdr:twoCellAnchor editAs="oneCell">
    <xdr:from>
      <xdr:col>1</xdr:col>
      <xdr:colOff>67559</xdr:colOff>
      <xdr:row>0</xdr:row>
      <xdr:rowOff>73796</xdr:rowOff>
    </xdr:from>
    <xdr:to>
      <xdr:col>3</xdr:col>
      <xdr:colOff>1279220</xdr:colOff>
      <xdr:row>1</xdr:row>
      <xdr:rowOff>986189</xdr:rowOff>
    </xdr:to>
    <xdr:pic>
      <xdr:nvPicPr>
        <xdr:cNvPr id="5" name="Основна илюстрация" descr="Лодка в река и кола на път до реката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4" y="73796"/>
          <a:ext cx="5278836" cy="14838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67559</xdr:colOff>
      <xdr:row>0</xdr:row>
      <xdr:rowOff>73797</xdr:rowOff>
    </xdr:from>
    <xdr:to>
      <xdr:col>3</xdr:col>
      <xdr:colOff>1279220</xdr:colOff>
      <xdr:row>1</xdr:row>
      <xdr:rowOff>986190</xdr:rowOff>
    </xdr:to>
    <xdr:pic>
      <xdr:nvPicPr>
        <xdr:cNvPr id="3" name="Основна илюстрация" descr="Лодка в река и кола на път до реката">
          <a:extLst>
            <a:ext uri="{FF2B5EF4-FFF2-40B4-BE49-F238E27FC236}">
              <a16:creationId xmlns:a16="http://schemas.microsoft.com/office/drawing/2014/main" id="{62763637-F108-4CCC-B106-4775C88DD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4" y="73797"/>
          <a:ext cx="5278836" cy="14838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67559</xdr:colOff>
      <xdr:row>0</xdr:row>
      <xdr:rowOff>73797</xdr:rowOff>
    </xdr:from>
    <xdr:to>
      <xdr:col>3</xdr:col>
      <xdr:colOff>1279220</xdr:colOff>
      <xdr:row>1</xdr:row>
      <xdr:rowOff>986190</xdr:rowOff>
    </xdr:to>
    <xdr:pic>
      <xdr:nvPicPr>
        <xdr:cNvPr id="3" name="Основна илюстрация" descr="Лодка в река и кола на път до реката">
          <a:extLst>
            <a:ext uri="{FF2B5EF4-FFF2-40B4-BE49-F238E27FC236}">
              <a16:creationId xmlns:a16="http://schemas.microsoft.com/office/drawing/2014/main" id="{C327B8BB-48CA-46CC-895D-149F50CFE2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4" y="73797"/>
          <a:ext cx="5278836" cy="14838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67559</xdr:colOff>
      <xdr:row>0</xdr:row>
      <xdr:rowOff>73797</xdr:rowOff>
    </xdr:from>
    <xdr:to>
      <xdr:col>3</xdr:col>
      <xdr:colOff>1279220</xdr:colOff>
      <xdr:row>1</xdr:row>
      <xdr:rowOff>986190</xdr:rowOff>
    </xdr:to>
    <xdr:pic>
      <xdr:nvPicPr>
        <xdr:cNvPr id="3" name="Основна илюстрация" descr="Лодка в река и кола на път до реката">
          <a:extLst>
            <a:ext uri="{FF2B5EF4-FFF2-40B4-BE49-F238E27FC236}">
              <a16:creationId xmlns:a16="http://schemas.microsoft.com/office/drawing/2014/main" id="{F50C67A8-DB0C-4E4F-85B1-BF352C02A7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4" y="73797"/>
          <a:ext cx="5278836" cy="148389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58034</xdr:colOff>
      <xdr:row>0</xdr:row>
      <xdr:rowOff>73797</xdr:rowOff>
    </xdr:from>
    <xdr:to>
      <xdr:col>3</xdr:col>
      <xdr:colOff>1269695</xdr:colOff>
      <xdr:row>1</xdr:row>
      <xdr:rowOff>986190</xdr:rowOff>
    </xdr:to>
    <xdr:pic>
      <xdr:nvPicPr>
        <xdr:cNvPr id="3" name="Основна илюстрация" descr="Лодка в река и кола на път до реката">
          <a:extLst>
            <a:ext uri="{FF2B5EF4-FFF2-40B4-BE49-F238E27FC236}">
              <a16:creationId xmlns:a16="http://schemas.microsoft.com/office/drawing/2014/main" id="{4137B8EF-4116-4386-BB1A-AE86414497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059" y="73797"/>
          <a:ext cx="5278836" cy="148389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Гориво" displayName="Гориво" ref="B7:C12" totalsRowCount="1" headerRowDxfId="24">
  <autoFilter ref="B7:C11" xr:uid="{00000000-0009-0000-0100-000002000000}">
    <filterColumn colId="0" hiddenButton="1"/>
    <filterColumn colId="1" hiddenButton="1"/>
  </autoFilter>
  <tableColumns count="2">
    <tableColumn id="1" xr3:uid="{00000000-0010-0000-0000-000001000000}" name="Бензин" totalsRowLabel="Общо" dataDxfId="23" totalsRowDxfId="22"/>
    <tableColumn id="2" xr3:uid="{00000000-0010-0000-0000-000002000000}" name="Сума" totalsRowFunction="custom" dataDxfId="21" totalsRowDxfId="20">
      <totalsRowFormula>((C8/C9)*C10)*C11</totalsRowFormula>
    </tableColumn>
  </tableColumns>
  <tableStyleInfo name="Планиране на пътуване" showFirstColumn="0" showLastColumn="0" showRowStripes="0" showColumnStripes="0"/>
  <extLst>
    <ext xmlns:x14="http://schemas.microsoft.com/office/spreadsheetml/2009/9/main" uri="{504A1905-F514-4f6f-8877-14C23A59335A}">
      <x14:table altTextSummary="Въведете описание на разходите за гориво, &quot;Суми&quot; и &quot;Да&quot; или &quot;Не&quot; към &quot;Добавяне на разходите към пътуването&quot; в тази таблица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1000000}" name="Самолетни_билети" displayName="Самолетни_билети" ref="B3:C6" totalsRowCount="1" headerRowDxfId="19">
  <autoFilter ref="B3:C5" xr:uid="{00000000-0009-0000-0100-00001D000000}">
    <filterColumn colId="0" hiddenButton="1"/>
    <filterColumn colId="1" hiddenButton="1"/>
  </autoFilter>
  <tableColumns count="2">
    <tableColumn id="1" xr3:uid="{00000000-0010-0000-0100-000001000000}" name="Самолетни билети" totalsRowLabel="Общо" dataDxfId="18" totalsRowDxfId="17"/>
    <tableColumn id="2" xr3:uid="{00000000-0010-0000-0100-000002000000}" name="Сума" totalsRowFunction="custom" dataDxfId="16" totalsRowDxfId="15">
      <totalsRowFormula>(C4*[0]!ОбщоПътници)+C5</totalsRowFormula>
    </tableColumn>
  </tableColumns>
  <tableStyleInfo name="Планиране на пътуване" showFirstColumn="0" showLastColumn="0" showRowStripes="0" showColumnStripes="0"/>
  <extLst>
    <ext xmlns:x14="http://schemas.microsoft.com/office/spreadsheetml/2009/9/main" uri="{504A1905-F514-4f6f-8877-14C23A59335A}">
      <x14:table altTextSummary="В тази таблица въведете &quot;Описание на разходите за самолетни билети&quot;, &quot;Суми&quot; и &quot;Да&quot; или &quot;Не&quot; в &quot;Добавяне към пътуването&quot;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2000000}" name="Храна" displayName="Храна" ref="B3:C6" totalsRowCount="1">
  <autoFilter ref="B3:C5" xr:uid="{00000000-0009-0000-0100-00000D000000}">
    <filterColumn colId="0" hiddenButton="1"/>
    <filterColumn colId="1" hiddenButton="1"/>
  </autoFilter>
  <tableColumns count="2">
    <tableColumn id="1" xr3:uid="{00000000-0010-0000-0200-000001000000}" name="Храна" totalsRowLabel="Общо" dataDxfId="14" totalsRowDxfId="13"/>
    <tableColumn id="2" xr3:uid="{00000000-0010-0000-0200-000002000000}" name="Сума" totalsRowFunction="custom" dataDxfId="12" totalsRowDxfId="11">
      <totalsRowFormula>((C4*ОбщоПътници)*C5)*Продължителност</totalsRowFormula>
    </tableColumn>
  </tableColumns>
  <tableStyleInfo name="Планиране на пътуване" showFirstColumn="0" showLastColumn="0" showRowStripes="1" showColumnStripes="0"/>
  <extLst>
    <ext xmlns:x14="http://schemas.microsoft.com/office/spreadsheetml/2009/9/main" uri="{504A1905-F514-4f6f-8877-14C23A59335A}">
      <x14:table altTextSummary="В тази таблица въведете &quot;Описание на разходите за храна&quot;, &quot;Суми&quot; и &quot;Да&quot; или &quot;Не&quot; в &quot;Добавяне към пътуването&quot;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3000000}" name="Нощувки" displayName="Нощувки" ref="B3:C9" totalsRowCount="1">
  <tableColumns count="2">
    <tableColumn id="1" xr3:uid="{00000000-0010-0000-0300-000001000000}" name="Нощувки" totalsRowLabel="Общо" dataDxfId="10" totalsRowDxfId="9"/>
    <tableColumn id="2" xr3:uid="{00000000-0010-0000-0300-000002000000}" name="Сума" totalsRowFunction="custom" dataDxfId="8" totalsRowDxfId="7">
      <totalsRowFormula>((C4+C7+C8)*C5)*C6</totalsRowFormula>
    </tableColumn>
  </tableColumns>
  <tableStyleInfo name="Планиране на пътуване" showFirstColumn="0" showLastColumn="0" showRowStripes="0" showColumnStripes="0"/>
  <extLst>
    <ext xmlns:x14="http://schemas.microsoft.com/office/spreadsheetml/2009/9/main" uri="{504A1905-F514-4f6f-8877-14C23A59335A}">
      <x14:table altTextSummary="Въведете описание на разходите за &quot;Нощувки&quot;, &quot;Суми&quot; и &quot;Да&quot; или &quot;Не&quot; към &quot;Добавяне към пътуването&quot; в тази таблица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04000000}" name="Разни" displayName="Разни" ref="B3:E8" totalsRowCount="1">
  <tableColumns count="4">
    <tableColumn id="1" xr3:uid="{00000000-0010-0000-0400-000001000000}" name="Развлечения/Разни" totalsRowLabel="Общо добавени към пътуването" dataDxfId="6" totalsRowDxfId="5"/>
    <tableColumn id="2" xr3:uid="{00000000-0010-0000-0400-000002000000}" name="Общи разходи" totalsRowFunction="custom" dataDxfId="4" totalsRowDxfId="3">
      <totalsRowFormula>SUBTOTAL(109,Разни[Разходи])</totalsRowFormula>
    </tableColumn>
    <tableColumn id="4" xr3:uid="{00000000-0010-0000-0400-000004000000}" name="Добавяне към &quot;Общо&quot;?" dataDxfId="2" totalsRowDxfId="1"/>
    <tableColumn id="5" xr3:uid="{00000000-0010-0000-0400-000005000000}" name="Разходи" totalsRowDxfId="0">
      <calculatedColumnFormula>IF(Разни[[#This Row],[Добавяне към "Общо"?]]="да",Разни[[#This Row],[Общи разходи]],0)</calculatedColumnFormula>
    </tableColumn>
  </tableColumns>
  <tableStyleInfo name="Планиране на пътуване" showFirstColumn="0" showLastColumn="1" showRowStripes="0" showColumnStripes="0"/>
  <extLst>
    <ext xmlns:x14="http://schemas.microsoft.com/office/spreadsheetml/2009/9/main" uri="{504A1905-F514-4f6f-8877-14C23A59335A}">
      <x14:table altTextSummary="Въведете описания на разходите за &quot;Разни&quot;, &quot;Суми&quot; и &quot;Да&quot; или &quot;Не&quot; към &quot;Добавяне към пътуването&quot; в тази таблица"/>
    </ext>
  </extLst>
</table>
</file>

<file path=xl/theme/theme1.xml><?xml version="1.0" encoding="utf-8"?>
<a:theme xmlns:a="http://schemas.openxmlformats.org/drawingml/2006/main" name="Basis">
  <a:themeElements>
    <a:clrScheme name="Trip Planner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6FC8F5"/>
      </a:accent1>
      <a:accent2>
        <a:srgbClr val="FF834B"/>
      </a:accent2>
      <a:accent3>
        <a:srgbClr val="7F97B3"/>
      </a:accent3>
      <a:accent4>
        <a:srgbClr val="B16B8E"/>
      </a:accent4>
      <a:accent5>
        <a:srgbClr val="87CB3D"/>
      </a:accent5>
      <a:accent6>
        <a:srgbClr val="F23A00"/>
      </a:accent6>
      <a:hlink>
        <a:srgbClr val="10A5ED"/>
      </a:hlink>
      <a:folHlink>
        <a:srgbClr val="B16B8E"/>
      </a:folHlink>
    </a:clrScheme>
    <a:fontScheme name="Trip Planner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Basis">
      <a:fillStyleLst>
        <a:solidFill>
          <a:schemeClr val="phClr"/>
        </a:solidFill>
        <a:solidFill>
          <a:schemeClr val="phClr">
            <a:tint val="55000"/>
            <a:satMod val="13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  <a:satMod val="105000"/>
              </a:schemeClr>
            </a:gs>
            <a:gs pos="100000">
              <a:schemeClr val="phClr">
                <a:shade val="80000"/>
                <a:satMod val="12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5397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27000"/>
                <a:satMod val="12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95000"/>
            <a:satMod val="140000"/>
          </a:schemeClr>
        </a:solidFill>
        <a:solidFill>
          <a:schemeClr val="phClr">
            <a:tint val="90000"/>
            <a:shade val="85000"/>
            <a:satMod val="160000"/>
            <a:lumMod val="11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sis" id="{5665723A-49BA-4B57-8411-A56F8F207965}" vid="{90E45F77-AEFC-46EF-A7C1-5B338C297B02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I13"/>
  <sheetViews>
    <sheetView showGridLines="0" tabSelected="1" zoomScaleNormal="100" workbookViewId="0"/>
  </sheetViews>
  <sheetFormatPr defaultRowHeight="30" customHeight="1" x14ac:dyDescent="0.3"/>
  <cols>
    <col min="1" max="1" width="2.625" customWidth="1"/>
    <col min="2" max="2" width="35" style="5" customWidth="1"/>
    <col min="3" max="3" width="18.375" style="1" customWidth="1"/>
    <col min="4" max="4" width="39.25" customWidth="1"/>
    <col min="5" max="5" width="2.5" customWidth="1"/>
    <col min="6" max="6" width="4.875" style="13" customWidth="1"/>
    <col min="7" max="7" width="58.25" customWidth="1"/>
  </cols>
  <sheetData>
    <row r="1" spans="1:9" ht="45" customHeight="1" x14ac:dyDescent="0.3">
      <c r="B1" s="36"/>
      <c r="C1" s="36"/>
      <c r="D1" s="36"/>
      <c r="E1" s="18"/>
      <c r="F1" s="42" t="s">
        <v>13</v>
      </c>
      <c r="G1" s="42"/>
      <c r="I1" s="1"/>
    </row>
    <row r="2" spans="1:9" ht="80.099999999999994" customHeight="1" x14ac:dyDescent="0.3">
      <c r="A2" s="17"/>
      <c r="B2" s="36"/>
      <c r="C2" s="36"/>
      <c r="D2" s="36"/>
      <c r="E2" s="18"/>
      <c r="F2" s="41" t="s">
        <v>14</v>
      </c>
      <c r="G2" s="41"/>
    </row>
    <row r="3" spans="1:9" s="14" customFormat="1" ht="38.25" customHeight="1" thickBot="1" x14ac:dyDescent="0.5">
      <c r="B3" s="3" t="s">
        <v>0</v>
      </c>
      <c r="C3" s="15"/>
      <c r="D3" s="24" t="s">
        <v>9</v>
      </c>
      <c r="F3" s="40" t="s">
        <v>15</v>
      </c>
      <c r="G3" s="40"/>
    </row>
    <row r="4" spans="1:9" ht="39.950000000000003" customHeight="1" thickBot="1" x14ac:dyDescent="0.35">
      <c r="B4" s="10">
        <v>6</v>
      </c>
      <c r="C4" s="2"/>
      <c r="D4" s="10">
        <v>7</v>
      </c>
      <c r="F4" s="19" t="s">
        <v>16</v>
      </c>
      <c r="G4" s="21" t="s">
        <v>19</v>
      </c>
    </row>
    <row r="5" spans="1:9" ht="45.75" customHeight="1" thickBot="1" x14ac:dyDescent="0.4">
      <c r="B5" s="3" t="s">
        <v>1</v>
      </c>
      <c r="C5" s="20"/>
      <c r="D5" s="16" t="s">
        <v>10</v>
      </c>
      <c r="F5" s="38" t="s">
        <v>17</v>
      </c>
      <c r="G5" s="37" t="s">
        <v>20</v>
      </c>
    </row>
    <row r="6" spans="1:9" ht="35.1" customHeight="1" thickBot="1" x14ac:dyDescent="0.35">
      <c r="B6" s="28">
        <f>IF(ДобавиГориво="да",ОбщоГориво,0)+IF(ДобавиСамолетниБилети="да",ОбщоСамолетниБилети,0)+IF(ДобавиХрана="да",ОбщоХрана,0)+IF(ДобавиНощувки="да",ОбщоНощувки,0)+ОбщоРазвлечения</f>
        <v>4380.7428571428572</v>
      </c>
      <c r="C6" s="2"/>
      <c r="D6" s="29">
        <f>ОбщоРазходиЗаПътуването/ОбщоПътници</f>
        <v>730.12380952380954</v>
      </c>
      <c r="F6" s="38"/>
      <c r="G6" s="37"/>
    </row>
    <row r="7" spans="1:9" s="14" customFormat="1" ht="39.950000000000003" customHeight="1" thickBot="1" x14ac:dyDescent="0.35">
      <c r="B7" s="22" t="s">
        <v>2</v>
      </c>
      <c r="C7" s="23" t="s">
        <v>8</v>
      </c>
      <c r="D7" s="26" t="s">
        <v>11</v>
      </c>
      <c r="F7" s="38" t="s">
        <v>18</v>
      </c>
      <c r="G7" s="37" t="s">
        <v>21</v>
      </c>
    </row>
    <row r="8" spans="1:9" ht="30" customHeight="1" x14ac:dyDescent="0.3">
      <c r="B8" s="5" t="s">
        <v>3</v>
      </c>
      <c r="C8" s="2">
        <v>690</v>
      </c>
      <c r="D8" s="43" t="s">
        <v>12</v>
      </c>
      <c r="F8" s="38"/>
      <c r="G8" s="37"/>
    </row>
    <row r="9" spans="1:9" ht="30" customHeight="1" x14ac:dyDescent="0.3">
      <c r="B9" s="27" t="s">
        <v>4</v>
      </c>
      <c r="C9" s="2">
        <v>21</v>
      </c>
      <c r="D9" s="44"/>
      <c r="F9" s="38"/>
      <c r="G9" s="37"/>
    </row>
    <row r="10" spans="1:9" ht="30" customHeight="1" x14ac:dyDescent="0.3">
      <c r="B10" s="5" t="s">
        <v>5</v>
      </c>
      <c r="C10" s="30">
        <v>4.12</v>
      </c>
      <c r="D10" s="44"/>
      <c r="F10" s="38"/>
      <c r="G10" s="37"/>
    </row>
    <row r="11" spans="1:9" ht="30" customHeight="1" thickBot="1" x14ac:dyDescent="0.35">
      <c r="B11" s="5" t="s">
        <v>6</v>
      </c>
      <c r="C11" s="2">
        <v>2</v>
      </c>
      <c r="D11" s="45"/>
      <c r="F11" s="39"/>
      <c r="G11" s="35"/>
    </row>
    <row r="12" spans="1:9" ht="30" customHeight="1" thickBot="1" x14ac:dyDescent="0.35">
      <c r="B12" s="5" t="s">
        <v>7</v>
      </c>
      <c r="C12" s="30">
        <f>((C8/C9)*C10)*C11</f>
        <v>270.74285714285713</v>
      </c>
      <c r="D12" s="11"/>
      <c r="F12" s="39"/>
      <c r="G12" s="35"/>
    </row>
    <row r="13" spans="1:9" ht="30" customHeight="1" x14ac:dyDescent="0.3">
      <c r="C13" s="8"/>
    </row>
  </sheetData>
  <mergeCells count="11">
    <mergeCell ref="G11:G12"/>
    <mergeCell ref="B1:D2"/>
    <mergeCell ref="G5:G6"/>
    <mergeCell ref="G7:G10"/>
    <mergeCell ref="F7:F10"/>
    <mergeCell ref="F5:F6"/>
    <mergeCell ref="F11:F12"/>
    <mergeCell ref="F3:G3"/>
    <mergeCell ref="F2:G2"/>
    <mergeCell ref="F1:G1"/>
    <mergeCell ref="D8:D11"/>
  </mergeCells>
  <dataValidations xWindow="44" yWindow="319" count="17">
    <dataValidation allowBlank="1" showInputMessage="1" showErrorMessage="1" prompt="Заглавието на този работен лист е в тази клетка, а подзаглавието – в клетката под нея" sqref="F1" xr:uid="{00000000-0002-0000-0000-000000000000}"/>
    <dataValidation allowBlank="1" showInputMessage="1" showErrorMessage="1" prompt="Подзаглавието на този работен лист е в тази клетка, а &quot;Съвети&quot; – в клетката под нея" sqref="F2" xr:uid="{00000000-0002-0000-0000-000001000000}"/>
    <dataValidation allowBlank="1" showInputMessage="1" showErrorMessage="1" prompt="Въведете общия брой пътници в клетката по-долу" sqref="B3" xr:uid="{00000000-0002-0000-0000-000002000000}"/>
    <dataValidation allowBlank="1" showInputMessage="1" showErrorMessage="1" prompt="Въведете общия брой пътници в тази клетка" sqref="B4" xr:uid="{00000000-0002-0000-0000-000003000000}"/>
    <dataValidation allowBlank="1" showInputMessage="1" showErrorMessage="1" prompt="Въведете &quot;Продължителност на пътуването в дни&quot; в клетката по-долу" sqref="D3" xr:uid="{00000000-0002-0000-0000-000004000000}"/>
    <dataValidation allowBlank="1" showInputMessage="1" showErrorMessage="1" prompt="Въведете &quot;Продължителност на пътуването в дни&quot; в тази клетка" sqref="D4" xr:uid="{00000000-0002-0000-0000-000005000000}"/>
    <dataValidation allowBlank="1" showInputMessage="1" showErrorMessage="1" prompt="Общите разходи за пътуването се изчисляват автоматично в тази клетка" sqref="B6" xr:uid="{00000000-0002-0000-0000-000006000000}"/>
    <dataValidation allowBlank="1" showInputMessage="1" showErrorMessage="1" prompt="Разходите на човек се изчисляват автоматично в тази клетка Въведете подробни данни в таблицата, като започнете от клетка B7" sqref="D6" xr:uid="{00000000-0002-0000-0000-000007000000}"/>
    <dataValidation allowBlank="1" showInputMessage="1" showErrorMessage="1" prompt="Въведете описания на разходите за гориво в тази колона под това заглавие" sqref="B7" xr:uid="{00000000-0002-0000-0000-000008000000}"/>
    <dataValidation allowBlank="1" showInputMessage="1" showErrorMessage="1" prompt="Въведете &quot;Сума&quot; в тази колона под това заглавие" sqref="C7" xr:uid="{00000000-0002-0000-0000-000009000000}"/>
    <dataValidation allowBlank="1" showInputMessage="1" showErrorMessage="1" prompt="Въведете &quot;Да&quot; или &quot;Не&quot; в тази колона под това заглавие, за да включите или изключите разходите за гориво от &quot;Общо разходи за пътуването&quot;" sqref="D7" xr:uid="{00000000-0002-0000-0000-00000A000000}"/>
    <dataValidation allowBlank="1" showInputMessage="1" showErrorMessage="1" prompt="Съветите са в клетки G4 до G7 по-долу" sqref="F3:G3" xr:uid="{00000000-0002-0000-0000-00000B000000}"/>
    <dataValidation allowBlank="1" showInputMessage="1" showErrorMessage="1" prompt="Създайте &quot;Планиране на пътуване&quot; в тази работна книга. Въведете &quot;Гориво&quot; в този работен лист, &quot;Самолетни билети&quot; и &quot;Други разходи за пътуването&quot; в други работни листове. Съветите започват от клетка G4" sqref="A1" xr:uid="{00000000-0002-0000-0000-00000C000000}"/>
    <dataValidation allowBlank="1" showInputMessage="1" showErrorMessage="1" prompt="В тази клетка се намира изображение. Заглавието на този работен лист е в клетка G2. Въведете &quot;Общо пътници&quot; и &quot;Продължителност на пътуването в дни&quot; в клетки B6 и D6 по-долу" sqref="E1:E2" xr:uid="{00000000-0002-0000-0000-00000D000000}"/>
    <dataValidation allowBlank="1" showInputMessage="1" showErrorMessage="1" prompt="Общо разходите за пътуването се изчисляват автоматично в клетката по-долу" sqref="B5" xr:uid="{00000000-0002-0000-0000-00000E000000}"/>
    <dataValidation allowBlank="1" showInputMessage="1" showErrorMessage="1" prompt="Разходите на човек се изчисляват автоматично в клетката по-долу" sqref="D5" xr:uid="{00000000-0002-0000-0000-00000F000000}"/>
    <dataValidation allowBlank="1" showInputMessage="1" showErrorMessage="1" prompt="В тази клетка се намира изображение. Заглавието на този работен лист е в клетка F1. Въведете &quot;Общо пътници&quot; и &quot;Продължителност на пътуването в дни&quot; в клетки B4 и D4" sqref="B1:D2" xr:uid="{00000000-0002-0000-0000-000010000000}"/>
  </dataValidations>
  <printOptions horizontalCentered="1"/>
  <pageMargins left="0.25" right="0.25" top="0.75" bottom="0.75" header="0.3" footer="0.3"/>
  <pageSetup paperSize="9" scale="70" fitToHeight="0" orientation="portrait" r:id="rId1"/>
  <headerFooter differentFirst="1">
    <oddFooter>Page &amp;P of &amp;N</oddFooter>
  </headerFooter>
  <ignoredErrors>
    <ignoredError sqref="F4 F5 F7" numberStoredAsText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E7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35" style="5" customWidth="1"/>
    <col min="3" max="3" width="18.375" style="1" customWidth="1"/>
    <col min="4" max="4" width="39.25" customWidth="1"/>
    <col min="5" max="5" width="2.625" customWidth="1"/>
  </cols>
  <sheetData>
    <row r="1" spans="1:5" ht="45" customHeight="1" x14ac:dyDescent="0.3">
      <c r="B1" s="36"/>
      <c r="C1" s="36"/>
      <c r="D1" s="36"/>
      <c r="E1" s="17"/>
    </row>
    <row r="2" spans="1:5" ht="80.099999999999994" customHeight="1" x14ac:dyDescent="0.3">
      <c r="A2" s="17"/>
      <c r="B2" s="36"/>
      <c r="C2" s="36"/>
      <c r="D2" s="36"/>
      <c r="E2" s="17"/>
    </row>
    <row r="3" spans="1:5" ht="39.950000000000003" customHeight="1" thickBot="1" x14ac:dyDescent="0.35">
      <c r="B3" s="6" t="s">
        <v>22</v>
      </c>
      <c r="C3" s="32" t="s">
        <v>8</v>
      </c>
      <c r="D3" s="34" t="s">
        <v>11</v>
      </c>
    </row>
    <row r="4" spans="1:5" ht="30" customHeight="1" x14ac:dyDescent="0.3">
      <c r="B4" s="5" t="s">
        <v>23</v>
      </c>
      <c r="C4" s="30">
        <v>220</v>
      </c>
      <c r="D4" s="46" t="s">
        <v>25</v>
      </c>
    </row>
    <row r="5" spans="1:5" ht="30" customHeight="1" thickBot="1" x14ac:dyDescent="0.35">
      <c r="B5" s="5" t="s">
        <v>24</v>
      </c>
      <c r="C5" s="30">
        <v>480</v>
      </c>
      <c r="D5" s="47"/>
    </row>
    <row r="6" spans="1:5" ht="30" customHeight="1" thickBot="1" x14ac:dyDescent="0.35">
      <c r="B6" s="5" t="s">
        <v>7</v>
      </c>
      <c r="C6" s="30">
        <f>(C4*[0]!ОбщоПътници)+C5</f>
        <v>1800</v>
      </c>
      <c r="D6" s="11"/>
    </row>
    <row r="7" spans="1:5" ht="30" customHeight="1" x14ac:dyDescent="0.3">
      <c r="C7" s="8"/>
    </row>
  </sheetData>
  <mergeCells count="2">
    <mergeCell ref="D4:D5"/>
    <mergeCell ref="B1:D2"/>
  </mergeCells>
  <dataValidations xWindow="42" yWindow="318" count="5">
    <dataValidation allowBlank="1" showInputMessage="1" showErrorMessage="1" prompt="Въведете &quot;Описания на разходите за самолетни билети&quot; в тази колона под това заглавие" sqref="B3" xr:uid="{00000000-0002-0000-0100-000000000000}"/>
    <dataValidation allowBlank="1" showInputMessage="1" showErrorMessage="1" prompt="Въведете &quot;Сума&quot; в тази колона под това заглавие" sqref="C3" xr:uid="{00000000-0002-0000-0100-000001000000}"/>
    <dataValidation allowBlank="1" showInputMessage="1" showErrorMessage="1" prompt="Въведете &quot;Да&quot; или &quot;Не&quot; в тази колона под това заглавие, за да включите или изключите разходите от &quot;Общо разходи за пътуването&quot;" sqref="D3" xr:uid="{00000000-0002-0000-0100-000002000000}"/>
    <dataValidation allowBlank="1" showInputMessage="1" showErrorMessage="1" prompt="Създайте план за самолетни билети в този работен лист. Въведете подробните данни в таблицата &quot;Самолетни билети&quot;, като започнете от клетка B3." sqref="A1" xr:uid="{00000000-0002-0000-0100-000003000000}"/>
    <dataValidation allowBlank="1" showInputMessage="1" showErrorMessage="1" prompt="В тази клетка се намира изображение. Въведете подробните данни в таблицата по-долу" sqref="B1" xr:uid="{00000000-0002-0000-0100-000004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fitToPage="1"/>
  </sheetPr>
  <dimension ref="A1:F6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35" style="5" customWidth="1"/>
    <col min="3" max="3" width="18.375" style="1" customWidth="1"/>
    <col min="4" max="4" width="39.25" customWidth="1"/>
    <col min="5" max="5" width="2.625" customWidth="1"/>
  </cols>
  <sheetData>
    <row r="1" spans="1:6" ht="45" customHeight="1" x14ac:dyDescent="0.3">
      <c r="B1" s="36"/>
      <c r="C1" s="36"/>
      <c r="D1" s="36"/>
      <c r="F1" s="1"/>
    </row>
    <row r="2" spans="1:6" ht="80.099999999999994" customHeight="1" x14ac:dyDescent="0.3">
      <c r="A2" s="17"/>
      <c r="B2" s="36"/>
      <c r="C2" s="36"/>
      <c r="D2" s="36"/>
    </row>
    <row r="3" spans="1:6" ht="39.950000000000003" customHeight="1" thickBot="1" x14ac:dyDescent="0.35">
      <c r="B3" s="6" t="s">
        <v>26</v>
      </c>
      <c r="C3" s="32" t="s">
        <v>8</v>
      </c>
      <c r="D3" s="34" t="s">
        <v>11</v>
      </c>
    </row>
    <row r="4" spans="1:6" ht="30" customHeight="1" x14ac:dyDescent="0.3">
      <c r="B4" s="5" t="s">
        <v>27</v>
      </c>
      <c r="C4" s="30">
        <v>10</v>
      </c>
      <c r="D4" s="46" t="s">
        <v>12</v>
      </c>
    </row>
    <row r="5" spans="1:6" ht="30" customHeight="1" thickBot="1" x14ac:dyDescent="0.35">
      <c r="B5" s="5" t="s">
        <v>28</v>
      </c>
      <c r="C5" s="2">
        <v>3</v>
      </c>
      <c r="D5" s="47"/>
    </row>
    <row r="6" spans="1:6" ht="30" customHeight="1" thickBot="1" x14ac:dyDescent="0.35">
      <c r="B6" s="5" t="s">
        <v>7</v>
      </c>
      <c r="C6" s="30">
        <f>((C4*ОбщоПътници)*C5)*Продължителност</f>
        <v>1260</v>
      </c>
      <c r="D6" s="11"/>
    </row>
  </sheetData>
  <mergeCells count="2">
    <mergeCell ref="D4:D5"/>
    <mergeCell ref="B1:D2"/>
  </mergeCells>
  <dataValidations count="5">
    <dataValidation allowBlank="1" showInputMessage="1" showErrorMessage="1" prompt="Създайте план за разходите за &quot;Храна&quot; в този работен лист. Въведете подробните данни в таблицата &quot;Храна&quot;, като започнете от клетка B3." sqref="A1" xr:uid="{00000000-0002-0000-0200-000000000000}"/>
    <dataValidation allowBlank="1" showInputMessage="1" showErrorMessage="1" prompt="Въведете описание на разходите за &quot;Храна&quot;в тази колона под това заглавие" sqref="B3" xr:uid="{00000000-0002-0000-0200-000001000000}"/>
    <dataValidation allowBlank="1" showInputMessage="1" showErrorMessage="1" prompt="Въведете &quot;Сума&quot; в тази колона под това заглавие" sqref="C3" xr:uid="{00000000-0002-0000-0200-000002000000}"/>
    <dataValidation allowBlank="1" showInputMessage="1" showErrorMessage="1" prompt="Въведете &quot;Да&quot; или &quot;Не&quot; в тази колона под това заглавие, за да включите или изключите разходите от &quot;Общо разходи за пътуването&quot;" sqref="D3" xr:uid="{00000000-0002-0000-0200-000003000000}"/>
    <dataValidation allowBlank="1" showInputMessage="1" showErrorMessage="1" prompt="В тази клетка се намира изображение. Въведете подробните данни в таблицата по-долу" sqref="B1:D2" xr:uid="{00000000-0002-0000-0200-000004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  <pageSetUpPr fitToPage="1"/>
  </sheetPr>
  <dimension ref="A1:E9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35" style="5" customWidth="1"/>
    <col min="3" max="3" width="18.375" style="1" customWidth="1"/>
    <col min="4" max="4" width="39.25" customWidth="1"/>
    <col min="5" max="5" width="2.625" customWidth="1"/>
  </cols>
  <sheetData>
    <row r="1" spans="1:5" ht="45" customHeight="1" x14ac:dyDescent="0.3">
      <c r="B1" s="36"/>
      <c r="C1" s="36"/>
      <c r="D1" s="36"/>
      <c r="E1" s="1"/>
    </row>
    <row r="2" spans="1:5" ht="80.099999999999994" customHeight="1" x14ac:dyDescent="0.3">
      <c r="A2" s="17"/>
      <c r="B2" s="36"/>
      <c r="C2" s="36"/>
      <c r="D2" s="36"/>
    </row>
    <row r="3" spans="1:5" ht="39.950000000000003" customHeight="1" thickBot="1" x14ac:dyDescent="0.35">
      <c r="B3" s="6" t="s">
        <v>29</v>
      </c>
      <c r="C3" s="32" t="s">
        <v>8</v>
      </c>
      <c r="D3" s="34" t="s">
        <v>11</v>
      </c>
    </row>
    <row r="4" spans="1:5" ht="30" customHeight="1" x14ac:dyDescent="0.3">
      <c r="B4" s="5" t="s">
        <v>30</v>
      </c>
      <c r="C4" s="30">
        <v>110</v>
      </c>
      <c r="D4" s="48" t="s">
        <v>12</v>
      </c>
    </row>
    <row r="5" spans="1:5" ht="30" customHeight="1" x14ac:dyDescent="0.3">
      <c r="B5" s="5" t="s">
        <v>31</v>
      </c>
      <c r="C5" s="2">
        <v>6</v>
      </c>
      <c r="D5" s="49"/>
    </row>
    <row r="6" spans="1:5" ht="30" customHeight="1" x14ac:dyDescent="0.3">
      <c r="B6" s="5" t="s">
        <v>32</v>
      </c>
      <c r="C6" s="2">
        <v>3</v>
      </c>
      <c r="D6" s="49"/>
    </row>
    <row r="7" spans="1:5" ht="30" customHeight="1" x14ac:dyDescent="0.3">
      <c r="B7" s="5" t="s">
        <v>33</v>
      </c>
      <c r="C7" s="30">
        <v>20</v>
      </c>
      <c r="D7" s="49"/>
    </row>
    <row r="8" spans="1:5" ht="30" customHeight="1" thickBot="1" x14ac:dyDescent="0.35">
      <c r="B8" s="5" t="s">
        <v>34</v>
      </c>
      <c r="C8" s="30">
        <v>10</v>
      </c>
      <c r="D8" s="49"/>
    </row>
    <row r="9" spans="1:5" ht="30" customHeight="1" thickBot="1" x14ac:dyDescent="0.35">
      <c r="B9" s="5" t="s">
        <v>7</v>
      </c>
      <c r="C9" s="30">
        <f>((C4+C7+C8)*C5)*C6</f>
        <v>2520</v>
      </c>
      <c r="D9" s="11"/>
    </row>
  </sheetData>
  <mergeCells count="2">
    <mergeCell ref="D4:D8"/>
    <mergeCell ref="B1:D2"/>
  </mergeCells>
  <dataValidations count="5">
    <dataValidation allowBlank="1" showInputMessage="1" showErrorMessage="1" prompt="Създайте план за разходите за &quot;Нощувки&quot; в този работен лист. Въведете подробните данни в таблицата &quot;Нощувки&quot;, като започнете от клетка B3." sqref="A1" xr:uid="{00000000-0002-0000-0300-000000000000}"/>
    <dataValidation allowBlank="1" showInputMessage="1" showErrorMessage="1" prompt="Въведете описания на разходите за &quot;Нощувки&quot; в тази колона под това заглавие" sqref="B3" xr:uid="{00000000-0002-0000-0300-000001000000}"/>
    <dataValidation allowBlank="1" showInputMessage="1" showErrorMessage="1" prompt="Въведете &quot;Сума&quot; в тази колона под това заглавие" sqref="C3" xr:uid="{00000000-0002-0000-0300-000002000000}"/>
    <dataValidation allowBlank="1" showInputMessage="1" showErrorMessage="1" prompt="Въведете &quot;Да&quot; или &quot;Не&quot; в тази колона под това заглавие, за да включите или изключите разходите от &quot;Общо разходи за пътуването&quot;" sqref="D3" xr:uid="{00000000-0002-0000-0300-000003000000}"/>
    <dataValidation allowBlank="1" showInputMessage="1" showErrorMessage="1" prompt="В тази клетка се намира изображение. Въведете подробните данни в таблицата по-долу" sqref="B1" xr:uid="{00000000-0002-0000-0300-000004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  <pageSetUpPr fitToPage="1"/>
  </sheetPr>
  <dimension ref="A1:F8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35" style="5" customWidth="1"/>
    <col min="3" max="3" width="18.375" style="1" customWidth="1"/>
    <col min="4" max="4" width="39.25" customWidth="1"/>
    <col min="5" max="5" width="11.375" hidden="1" customWidth="1"/>
    <col min="6" max="6" width="2.625" customWidth="1"/>
    <col min="7" max="7" width="9" customWidth="1"/>
  </cols>
  <sheetData>
    <row r="1" spans="1:6" ht="45" customHeight="1" x14ac:dyDescent="0.3">
      <c r="B1" s="36"/>
      <c r="C1" s="36"/>
      <c r="D1" s="36"/>
      <c r="F1" s="1"/>
    </row>
    <row r="2" spans="1:6" ht="80.099999999999994" customHeight="1" x14ac:dyDescent="0.3">
      <c r="A2" s="17"/>
      <c r="B2" s="36"/>
      <c r="C2" s="36"/>
      <c r="D2" s="36"/>
    </row>
    <row r="3" spans="1:6" ht="39.950000000000003" customHeight="1" x14ac:dyDescent="0.3">
      <c r="B3" s="6" t="s">
        <v>35</v>
      </c>
      <c r="C3" s="32" t="s">
        <v>41</v>
      </c>
      <c r="D3" s="7" t="s">
        <v>42</v>
      </c>
      <c r="E3" s="7" t="s">
        <v>43</v>
      </c>
    </row>
    <row r="4" spans="1:6" ht="30" customHeight="1" x14ac:dyDescent="0.3">
      <c r="B4" s="9" t="s">
        <v>36</v>
      </c>
      <c r="C4" s="30">
        <f>50*[0]!ОбщоПътници</f>
        <v>300</v>
      </c>
      <c r="D4" s="12" t="s">
        <v>25</v>
      </c>
      <c r="E4" s="4">
        <f>IF(Разни[[#This Row],[Добавяне към "Общо"?]]="да",Разни[[#This Row],[Общи разходи]],0)</f>
        <v>0</v>
      </c>
    </row>
    <row r="5" spans="1:6" ht="30" customHeight="1" x14ac:dyDescent="0.3">
      <c r="B5" s="9" t="s">
        <v>37</v>
      </c>
      <c r="C5" s="30">
        <v>100</v>
      </c>
      <c r="D5" s="12" t="s">
        <v>12</v>
      </c>
      <c r="E5" s="4">
        <f>IF(Разни[[#This Row],[Добавяне към "Общо"?]]="да",Разни[[#This Row],[Общи разходи]],0)</f>
        <v>100</v>
      </c>
    </row>
    <row r="6" spans="1:6" ht="30" customHeight="1" x14ac:dyDescent="0.3">
      <c r="B6" s="9" t="s">
        <v>38</v>
      </c>
      <c r="C6" s="30">
        <v>80</v>
      </c>
      <c r="D6" s="12" t="s">
        <v>12</v>
      </c>
      <c r="E6" s="4">
        <f>IF(Разни[[#This Row],[Добавяне към "Общо"?]]="да",Разни[[#This Row],[Общи разходи]],0)</f>
        <v>80</v>
      </c>
    </row>
    <row r="7" spans="1:6" ht="30" customHeight="1" x14ac:dyDescent="0.3">
      <c r="B7" s="9" t="s">
        <v>39</v>
      </c>
      <c r="C7" s="30">
        <f>25*[0]!ОбщоПътници</f>
        <v>150</v>
      </c>
      <c r="D7" s="12" t="s">
        <v>12</v>
      </c>
      <c r="E7" s="4">
        <f>IF(Разни[[#This Row],[Добавяне към "Общо"?]]="да",Разни[[#This Row],[Общи разходи]],0)</f>
        <v>150</v>
      </c>
    </row>
    <row r="8" spans="1:6" ht="36.75" customHeight="1" x14ac:dyDescent="0.3">
      <c r="B8" s="33" t="s">
        <v>40</v>
      </c>
      <c r="C8" s="31">
        <f>SUBTOTAL(109,Разни[Разходи])</f>
        <v>330</v>
      </c>
      <c r="D8" s="25"/>
      <c r="E8" s="25"/>
    </row>
  </sheetData>
  <mergeCells count="1">
    <mergeCell ref="B1:D2"/>
  </mergeCells>
  <dataValidations count="5">
    <dataValidation allowBlank="1" showInputMessage="1" showErrorMessage="1" prompt="В този работен лист създайте план за разходите &quot;Разни&quot; Въведете подробните данни в таблицата, като започнете от клетка B3." sqref="A1" xr:uid="{00000000-0002-0000-0400-000000000000}"/>
    <dataValidation allowBlank="1" showInputMessage="1" showErrorMessage="1" prompt="Въведете описания на разходите &quot;Развлечения&quot; или &quot;Разни&quot; в тази колона под това заглавие" sqref="B3" xr:uid="{00000000-0002-0000-0400-000001000000}"/>
    <dataValidation allowBlank="1" showInputMessage="1" showErrorMessage="1" prompt="Въведете &quot;Сума&quot; в тази колона под това заглавие" sqref="C3" xr:uid="{00000000-0002-0000-0400-000002000000}"/>
    <dataValidation allowBlank="1" showInputMessage="1" showErrorMessage="1" prompt="Въведете &quot;Да&quot; или &quot;Не&quot; в тази колона под това заглавие, за да включите или изключите разходите от &quot;Общо разходи за пътуването&quot;" sqref="D3" xr:uid="{00000000-0002-0000-0400-000003000000}"/>
    <dataValidation allowBlank="1" showInputMessage="1" showErrorMessage="1" prompt="В тази клетка се намира изображение. Въведете подробните данни в таблицата по-долу" sqref="B1:D2" xr:uid="{00000000-0002-0000-0400-000004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ignoredErrors>
    <ignoredError sqref="E4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16</vt:i4>
      </vt:variant>
    </vt:vector>
  </HeadingPairs>
  <TitlesOfParts>
    <vt:vector size="21" baseType="lpstr">
      <vt:lpstr>Резюме</vt:lpstr>
      <vt:lpstr>Самолетни билети</vt:lpstr>
      <vt:lpstr>Храна</vt:lpstr>
      <vt:lpstr>Нощувки</vt:lpstr>
      <vt:lpstr>Разни</vt:lpstr>
      <vt:lpstr>Нощувки!Print_Titles</vt:lpstr>
      <vt:lpstr>Разни!Print_Titles</vt:lpstr>
      <vt:lpstr>'Самолетни билети'!Print_Titles</vt:lpstr>
      <vt:lpstr>Храна!Print_Titles</vt:lpstr>
      <vt:lpstr>ДобавиГориво</vt:lpstr>
      <vt:lpstr>ДобавиНощувки</vt:lpstr>
      <vt:lpstr>ДобавиСамолетниБилети</vt:lpstr>
      <vt:lpstr>ДобавиХрана</vt:lpstr>
      <vt:lpstr>ОбщоГориво</vt:lpstr>
      <vt:lpstr>ОбщоНощувки</vt:lpstr>
      <vt:lpstr>ОбщоПътници</vt:lpstr>
      <vt:lpstr>ОбщоРазвлечения</vt:lpstr>
      <vt:lpstr>ОбщоРазходиЗаПътуването</vt:lpstr>
      <vt:lpstr>ОбщоСамолетниБилети</vt:lpstr>
      <vt:lpstr>ОбщоХрана</vt:lpstr>
      <vt:lpstr>Продължителност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2018-03-06T09:12:53Z</dcterms:created>
  <dcterms:modified xsi:type="dcterms:W3CDTF">2018-04-25T05:57:02Z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2018-03-06T09:12:58.7755564Z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