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8800" windowHeight="11715"/>
  </bookViews>
  <sheets>
    <sheet name="Следене на разходите за гориво" sheetId="1" r:id="rId1"/>
  </sheets>
  <definedNames>
    <definedName name="AverageCost">'Следене на разходите за гориво'!$C$5</definedName>
    <definedName name="AverageCostGallon">'Следене на разходите за гориво'!$D$5</definedName>
    <definedName name="AverageCostMile">'Следене на разходите за гориво'!$F$5</definedName>
    <definedName name="AverageGallons">'Следене на разходите за гориво'!$B$5</definedName>
    <definedName name="AverageMPG">'Следене на разходите за гориво'!$E$5</definedName>
    <definedName name="ColumnTitle1">Следене_на_разходите_за_гориво[[#Headers],[Дата]]</definedName>
    <definedName name="ColumnTitleRegion1..F5.1">'Следене на разходите за гориво'!$B$4</definedName>
    <definedName name="OdometerStart">'Следене на разходите за гориво'!$C$4</definedName>
    <definedName name="RowTitleRegion1..H5">'Следене на разходите за гориво'!$G$4</definedName>
    <definedName name="Мили_за_пътуването">'Следене на разходите за гориво'!$H$4</definedName>
    <definedName name="_xlnm.Print_Titles" localSheetId="0">'Следене на разходите за гориво'!$6:$6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12" i="1" l="1"/>
  <c r="G12" i="1"/>
  <c r="H12" i="1"/>
  <c r="H8" i="1"/>
  <c r="H9" i="1"/>
  <c r="H10" i="1"/>
  <c r="H11" i="1"/>
  <c r="H13" i="1"/>
  <c r="H14" i="1"/>
  <c r="H15" i="1"/>
  <c r="H16" i="1"/>
  <c r="G8" i="1"/>
  <c r="G9" i="1"/>
  <c r="G10" i="1"/>
  <c r="G11" i="1"/>
  <c r="G13" i="1"/>
  <c r="G14" i="1"/>
  <c r="G15" i="1"/>
  <c r="G16" i="1"/>
  <c r="F8" i="1"/>
  <c r="F9" i="1"/>
  <c r="F10" i="1"/>
  <c r="F11" i="1"/>
  <c r="F13" i="1"/>
  <c r="F14" i="1"/>
  <c r="F15" i="1"/>
  <c r="F16" i="1"/>
  <c r="H7" i="1"/>
  <c r="G7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<sst xmlns="http://schemas.openxmlformats.org/spreadsheetml/2006/main" count="21" uniqueCount="16">
  <si>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Проследяване на разходите за гориво</t>
  </si>
  <si>
    <t>Не забравяйте да нулирате своя километраж при всяко зареждане на гориво!</t>
  </si>
  <si>
    <t>Средни стойности</t>
  </si>
  <si>
    <t>Галони</t>
  </si>
  <si>
    <t>Дата</t>
  </si>
  <si>
    <t>Цена</t>
  </si>
  <si>
    <t>Километраж</t>
  </si>
  <si>
    <t>Цена/галон</t>
  </si>
  <si>
    <t>Общо галони</t>
  </si>
  <si>
    <t>МИЛИ/ГАЛОН</t>
  </si>
  <si>
    <t>Обща цена на горивото</t>
  </si>
  <si>
    <t>Цена/миля</t>
  </si>
  <si>
    <t>Инструмент за оценяване на пътуването</t>
  </si>
  <si>
    <t>Мили за пътуването</t>
  </si>
  <si>
    <t>Цена на пътуването:</t>
  </si>
  <si>
    <t>Мили/галон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</si>
</sst>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лв.&quot;;\-#,##0\ &quot;лв.&quot;"/>
    <numFmt numFmtId="164" formatCode="0.0"/>
    <numFmt numFmtId="165" formatCode="#,##0.00\ &quot;лв.&quot;"/>
    <numFmt numFmtId="167" formatCode="dd\.m\.yyyy\ &quot;г.&quot;;@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67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6" borderId="0" xfId="8" applyNumberFormat="1" applyFill="1">
      <alignment horizontal="center" vertical="top"/>
    </xf>
    <xf numFmtId="165" fontId="7" fillId="7" borderId="0" xfId="8" applyNumberFormat="1" applyFont="1" applyFill="1">
      <alignment horizontal="center" vertical="top"/>
    </xf>
    <xf numFmtId="167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Акцент1" xfId="13" builtinId="29" customBuiltin="1"/>
    <cellStyle name="Акцент2" xfId="14" builtinId="33" customBuiltin="1"/>
    <cellStyle name="Валута" xfId="6" builtinId="4" customBuiltin="1"/>
    <cellStyle name="Валута [0]" xfId="7" builtinId="7" customBuiltin="1"/>
    <cellStyle name="Дата" xfId="17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8" builtinId="18" customBuiltin="1"/>
    <cellStyle name="Заглавие 4" xfId="9" builtinId="19" customBuiltin="1"/>
    <cellStyle name="Запетая" xfId="4" builtinId="3" customBuiltin="1"/>
    <cellStyle name="Запетая [0]" xfId="5" builtinId="6" customBuiltin="1"/>
    <cellStyle name="Изход" xfId="10" builtinId="21" customBuiltin="1"/>
    <cellStyle name="Лява граница" xfId="15"/>
    <cellStyle name="Нормален" xfId="0" builtinId="0" customBuiltin="1"/>
    <cellStyle name="Обяснителен текст" xfId="11" builtinId="53" customBuiltin="1"/>
    <cellStyle name="Пътуване" xfId="16"/>
    <cellStyle name="Сума" xfId="12" builtinId="25" customBuiltin="1"/>
  </cellStyles>
  <dxfs count="11">
    <dxf>
      <numFmt numFmtId="164" formatCode="0.0"/>
    </dxf>
    <dxf>
      <numFmt numFmtId="2" formatCode="0.00"/>
    </dxf>
    <dxf>
      <numFmt numFmtId="165" formatCode="#,##0.00\ &quot;лв.&quot;"/>
    </dxf>
    <dxf>
      <numFmt numFmtId="165" formatCode="#,##0.00\ &quot;лв.&quot;"/>
    </dxf>
    <dxf>
      <numFmt numFmtId="164" formatCode="0.0"/>
    </dxf>
    <dxf>
      <numFmt numFmtId="165" formatCode="#,##0.00\ &quot;лв.&quot;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Проследяване на разходите за гориво" defaultPivotStyle="PivotStyleLight16">
    <tableStyle name="Проследяване на разходите за гориво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ледене_на_разходите_за_гориво" displayName="Следене_на_разходите_за_гориво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ата" totalsRowLabel="Средни стойности" dataCellStyle="Дата"/>
    <tableColumn id="2" name="Километраж" totalsRowFunction="average" totalsRowDxfId="0" dataCellStyle="Запетая"/>
    <tableColumn id="8" name="Общо галони" totalsRowFunction="average" totalsRowDxfId="1" dataCellStyle="Запетая [0]"/>
    <tableColumn id="3" name="Обща цена на горивото" totalsRowFunction="average" totalsRowDxfId="2" dataCellStyle="Валута"/>
    <tableColumn id="9" name="Цена/галон" totalsRowFunction="average" totalsRowDxfId="3" dataCellStyle="Валута">
      <calculatedColumnFormula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calculatedColumnFormula>
    </tableColumn>
    <tableColumn id="7" name="Мили/галон" totalsRowFunction="average" totalsRowDxfId="4" dataCellStyle="Запетая">
      <calculatedColumnFormula>IFERROR(Следене_на_разходите_за_гориво[[#This Row],[Километраж]]/Следене_на_разходите_за_гориво[[#This Row],[Общо галони]],"")</calculatedColumnFormula>
    </tableColumn>
    <tableColumn id="4" name="Цена/миля" totalsRowFunction="average" totalsRowDxfId="5" dataCellStyle="Валута">
      <calculatedColumnFormula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calculatedColumnFormula>
    </tableColumn>
  </tableColumns>
  <tableStyleInfo name="Проследяване на разходите за гориво" showFirstColumn="0" showLastColumn="0" showRowStripes="1" showColumnStripes="0"/>
  <extLst>
    <ext xmlns:x14="http://schemas.microsoft.com/office/spreadsheetml/2009/9/main" uri="{504A1905-F514-4f6f-8877-14C23A59335A}">
      <x14:table altTextSummary="Въведете дата, километраж, общо галони и общата цена на горивото в тази таблица. Цената за галон; милите за галон и цената за миля се изчисляват автоматично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5" customWidth="1"/>
    <col min="7" max="7" width="24.140625" customWidth="1"/>
    <col min="8" max="8" width="2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  <c r="F1" s="20"/>
      <c r="G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IFERROR(AVERAGE(Следене_на_разходите_за_гориво[Общо галони]),"0,00")</f>
        <v>10</v>
      </c>
      <c r="C5" s="13">
        <f>IFERROR(AVERAGE(Следене_на_разходите_за_гориво[Обща цена на горивото]),0)</f>
        <v>41.226666666666667</v>
      </c>
      <c r="D5" s="12">
        <f>IFERROR(AVERAGE(Следене_на_разходите_за_гориво[Цена/галон]),0)</f>
        <v>4.1173888888888888</v>
      </c>
      <c r="E5" s="7">
        <f>IFERROR(AVERAGE(Следене_на_разходите_за_гориво[Мили/галон]),0)</f>
        <v>20.972222222222225</v>
      </c>
      <c r="F5" s="8">
        <f>IFERROR(AVERAGE(Следене_на_разходите_за_гориво[Цена/миля]),0)</f>
        <v>0.19822049189864852</v>
      </c>
      <c r="G5" s="5" t="s">
        <v>14</v>
      </c>
      <c r="H5" s="1">
        <f>IFERROR(IF(AverageCostMile&lt;&gt;"",(Мили_за_пътуването/AverageMPG)*AverageCostGallon,""),0)</f>
        <v>74.603814569536411</v>
      </c>
    </row>
    <row r="6" spans="2:8" ht="20.25" customHeight="1" x14ac:dyDescent="0.25">
      <c r="B6" s="11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>4.0780000000000003</v>
      </c>
      <c r="G7" s="15">
        <f>IFERROR(Следене_на_разходите_за_гориво[[#This Row],[Километраж]]/Следене_на_разходите_за_гориво[[#This Row],[Общо галони]],"")</f>
        <v>22.1</v>
      </c>
      <c r="H7" s="17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>4.1766666666666667</v>
      </c>
      <c r="G8" s="15">
        <f>IFERROR(Следене_на_разходите_за_гориво[[#This Row],[Километраж]]/Следене_на_разходите_за_гориво[[#This Row],[Общо галони]],"")</f>
        <v>18.316666666666666</v>
      </c>
      <c r="H8" s="17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>4.0975000000000001</v>
      </c>
      <c r="G9" s="15">
        <f>IFERROR(Следене_на_разходите_за_гориво[[#This Row],[Километраж]]/Следене_на_разходите_за_гориво[[#This Row],[Общо галони]],"")</f>
        <v>22.5</v>
      </c>
      <c r="H9" s="17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0" s="15" t="str">
        <f>IFERROR(Следене_на_разходите_за_гориво[[#This Row],[Километраж]]/Следене_на_разходите_за_гориво[[#This Row],[Общо галони]],"")</f>
        <v/>
      </c>
      <c r="H10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1" s="15" t="str">
        <f>IFERROR(Следене_на_разходите_за_гориво[[#This Row],[Километраж]]/Следене_на_разходите_за_гориво[[#This Row],[Общо галони]],"")</f>
        <v/>
      </c>
      <c r="H11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2" s="15" t="str">
        <f>IFERROR(Следене_на_разходите_за_гориво[[#This Row],[Километраж]]/Следене_на_разходите_за_гориво[[#This Row],[Общо галони]],"")</f>
        <v/>
      </c>
      <c r="H12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3" s="15" t="str">
        <f>IFERROR(Следене_на_разходите_за_гориво[[#This Row],[Километраж]]/Следене_на_разходите_за_гориво[[#This Row],[Общо галони]],"")</f>
        <v/>
      </c>
      <c r="H13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4" s="15" t="str">
        <f>IFERROR(Следене_на_разходите_за_гориво[[#This Row],[Километраж]]/Следене_на_разходите_за_гориво[[#This Row],[Общо галони]],"")</f>
        <v/>
      </c>
      <c r="H14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5" s="15" t="str">
        <f>IFERROR(Следене_на_разходите_за_гориво[[#This Row],[Километраж]]/Следене_на_разходите_за_гориво[[#This Row],[Общо галони]],"")</f>
        <v/>
      </c>
      <c r="H15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IFERROR(IF(AND(Следене_на_разходите_за_гориво[[#This Row],[Километраж]]&lt;&gt;"", Следене_на_разходите_за_гориво[[#This Row],[Общо галони]]&lt;&gt;""),Следене_на_разходите_за_гориво[[#This Row],[Обща цена на горивото]]/Следене_на_разходите_за_гориво[[#This Row],[Общо галони]],""),"")</f>
        <v/>
      </c>
      <c r="G16" s="15" t="str">
        <f>IFERROR(Следене_на_разходите_за_гориво[[#This Row],[Километраж]]/Следене_на_разходите_за_гориво[[#This Row],[Общо галони]],"")</f>
        <v/>
      </c>
      <c r="H16" s="17" t="str">
        <f>IFERROR(IF(AND(Следене_на_разходите_за_гориво[[#This Row],[Обща цена на горивото]]&lt;&gt;"",Следене_на_разходите_за_гориво[[#This Row],[Километраж]]&lt;&gt;""),Следене_на_разходите_за_гориво[[#This Row],[Обща цена на горивото]]/Следене_на_разходите_за_гориво[[#This Row],[Километраж]],""),"")</f>
        <v/>
      </c>
    </row>
  </sheetData>
  <mergeCells count="4">
    <mergeCell ref="B2:H2"/>
    <mergeCell ref="B3:F3"/>
    <mergeCell ref="G3:H3"/>
    <mergeCell ref="B1:G1"/>
  </mergeCells>
  <dataValidations count="25">
    <dataValidation allowBlank="1" showInputMessage="1" showErrorMessage="1" prompt="Създайте работна книга за проследяване на разходите за гориво и пътуване в този работен лист. Въведете подробностите за пътуването и горивото в таблицата GasMileageTracker" sqref="A1"/>
    <dataValidation allowBlank="1" showInputMessage="1" showErrorMessage="1" prompt="Заглавието на този работен лист е в тази клетка. Средните стойности се изчисляват автоматично в клетки от B4 до F5" sqref="B1"/>
    <dataValidation allowBlank="1" showInputMessage="1" showErrorMessage="1" prompt="Средните стойности се изчисляват автоматично в клетките по-долу. Използвайте инструмента за оценяване на пътуването в клетка G3 за изчисляване на разходите за пътуването" sqref="B3"/>
    <dataValidation allowBlank="1" showInputMessage="1" showErrorMessage="1" prompt="Галоните се изчисляват автоматично в клетката по-долу" sqref="B4"/>
    <dataValidation allowBlank="1" showInputMessage="1" showErrorMessage="1" prompt="Цената на горивото се изчислява автоматично в клетката по-долу" sqref="C4"/>
    <dataValidation allowBlank="1" showInputMessage="1" showErrorMessage="1" prompt="Цената за галон се изчислява автоматично в клетката по-долу" sqref="D4"/>
    <dataValidation allowBlank="1" showInputMessage="1" showErrorMessage="1" prompt="Милите за галон се изчисляват автоматично в клетката по-долу" sqref="E4"/>
    <dataValidation allowBlank="1" showInputMessage="1" showErrorMessage="1" prompt="Цената за миля се изчислява автоматично в клетката по-долу" sqref="F4"/>
    <dataValidation allowBlank="1" showInputMessage="1" showErrorMessage="1" prompt="Цената за миля се изчислява автоматично в тази клетка" sqref="F5"/>
    <dataValidation allowBlank="1" showInputMessage="1" showErrorMessage="1" prompt="Галоните се изчисляват автоматично в тази клетка" sqref="B5"/>
    <dataValidation allowBlank="1" showInputMessage="1" showErrorMessage="1" prompt="Цената на горивото се изчислява автоматично в тази клетка" sqref="C5"/>
    <dataValidation allowBlank="1" showInputMessage="1" showErrorMessage="1" prompt="Цената за галон се изчислява автоматично в тази клетка" sqref="D5"/>
    <dataValidation allowBlank="1" showInputMessage="1" showErrorMessage="1" prompt="Милите за галон се изчисляват автоматично в тази клетка" sqref="E5"/>
    <dataValidation allowBlank="1" showInputMessage="1" showErrorMessage="1" prompt="Въведете милите за пътуването в клетката вдясно" sqref="G4"/>
    <dataValidation allowBlank="1" showInputMessage="1" showErrorMessage="1" prompt="Въведете милите за пътуването в тази клетка" sqref="H4"/>
    <dataValidation allowBlank="1" showInputMessage="1" showErrorMessage="1" prompt="Цената на пътуването се изчислява автоматично в клетката вдясно" sqref="G5"/>
    <dataValidation allowBlank="1" showInputMessage="1" showErrorMessage="1" prompt="Цената на пътуването се изчислява автоматично в тази клетка" sqref="H5"/>
    <dataValidation allowBlank="1" showInputMessage="1" showErrorMessage="1" prompt="Въведете дата в тази колона под това заглавие" sqref="B6"/>
    <dataValidation allowBlank="1" showInputMessage="1" showErrorMessage="1" prompt="Въведете километража в тази колона под това заглавие" sqref="C6"/>
    <dataValidation allowBlank="1" showInputMessage="1" showErrorMessage="1" prompt="Въведете общо галони в тази колона под това заглавие" sqref="D6"/>
    <dataValidation allowBlank="1" showInputMessage="1" showErrorMessage="1" prompt="Въведете &quot;Обща цена на горивото&quot; в тази колона под това заглавие" sqref="E6"/>
    <dataValidation allowBlank="1" showInputMessage="1" showErrorMessage="1" prompt="Цената за галон се изчислява автоматично в тази колона под това заглавие" sqref="F6"/>
    <dataValidation allowBlank="1" showInputMessage="1" showErrorMessage="1" prompt="Милите за галон се изчисляват автоматично в тази колона под това заглавие" sqref="G6"/>
    <dataValidation allowBlank="1" showInputMessage="1" showErrorMessage="1" prompt="Цената за миля се изчислява автоматично в тази колона под това заглавие" sqref="H6"/>
    <dataValidation allowBlank="1" showInputMessage="1" showErrorMessage="1" prompt="Въведете милите за пътуването в клетките по-долу, за да изчислите цената на пътуването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11</vt:i4>
      </vt:variant>
    </vt:vector>
  </HeadingPairs>
  <TitlesOfParts>
    <vt:vector size="12" baseType="lpstr">
      <vt:lpstr>Следене на разходите за гориво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RowTitleRegion1..H5</vt:lpstr>
      <vt:lpstr>Мили_за_пътуването</vt:lpstr>
      <vt:lpstr>'Следене на разходите за гориво'!Печат_заглавия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2018-04-16T10:19:03Z</dcterms:modified>
</cp:coreProperties>
</file>