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12.xml" ContentType="application/vnd.openxmlformats-officedocument.drawingml.chart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0" documentId="13_ncr:1_{71EEE8D5-01C6-426F-A20D-580C4A40A179}" xr6:coauthVersionLast="47" xr6:coauthVersionMax="47" xr10:uidLastSave="{00000000-0000-0000-0000-000000000000}"/>
  <bookViews>
    <workbookView xWindow="-120" yWindow="-120" windowWidth="27090" windowHeight="16065" xr2:uid="{00000000-000D-0000-FFFF-FFFF00000000}"/>
  </bookViews>
  <sheets>
    <sheet name="Бюджет на академичния клу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<sst xmlns="http://schemas.openxmlformats.org/spreadsheetml/2006/main" count="17" uniqueCount="15">
  <si>
    <t>Бюджет на академичния клуб</t>
  </si>
  <si>
    <t>Разходи за пътуването:</t>
  </si>
  <si>
    <t>Приходи:</t>
  </si>
  <si>
    <t>Разходи:</t>
  </si>
  <si>
    <t>Годишен приход</t>
  </si>
  <si>
    <t>Дължими</t>
  </si>
  <si>
    <t>Фондове</t>
  </si>
  <si>
    <t>Дарения</t>
  </si>
  <si>
    <t>Други</t>
  </si>
  <si>
    <t>Сума</t>
  </si>
  <si>
    <t>Все още необходима сума:</t>
  </si>
  <si>
    <t>Годишни разходи</t>
  </si>
  <si>
    <t>Хартия за листовки</t>
  </si>
  <si>
    <t>Реклама</t>
  </si>
  <si>
    <t>Украса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</si>
</sst>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#,##0\ &quot;лв.&quot;"/>
  </numFmts>
  <fonts count="22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1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2" applyNumberFormat="0" applyAlignment="0" applyProtection="0"/>
    <xf numFmtId="0" fontId="15" fillId="8" borderId="3" applyNumberFormat="0" applyAlignment="0" applyProtection="0"/>
    <xf numFmtId="0" fontId="16" fillId="8" borderId="2" applyNumberFormat="0" applyAlignment="0" applyProtection="0"/>
    <xf numFmtId="0" fontId="17" fillId="0" borderId="4" applyNumberFormat="0" applyFill="0" applyAlignment="0" applyProtection="0"/>
    <xf numFmtId="0" fontId="18" fillId="9" borderId="5" applyNumberFormat="0" applyAlignment="0" applyProtection="0"/>
    <xf numFmtId="0" fontId="19" fillId="0" borderId="0" applyNumberFormat="0" applyFill="0" applyBorder="0" applyAlignment="0" applyProtection="0"/>
    <xf numFmtId="0" fontId="9" fillId="10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7" fillId="2" borderId="0" xfId="3" applyAlignment="1">
      <alignment horizontal="left" vertical="center" indent="2"/>
    </xf>
    <xf numFmtId="166" fontId="7" fillId="2" borderId="0" xfId="3" applyNumberFormat="1" applyAlignment="1">
      <alignment horizontal="right" vertical="center"/>
    </xf>
    <xf numFmtId="166" fontId="6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vertical="center" wrapText="1" indent="1"/>
    </xf>
    <xf numFmtId="0" fontId="4" fillId="2" borderId="0" xfId="1" applyAlignment="1">
      <alignment horizontal="left" vertical="center" indent="1"/>
    </xf>
    <xf numFmtId="0" fontId="10" fillId="3" borderId="0" xfId="0" applyFont="1" applyFill="1" applyAlignment="1">
      <alignment horizontal="left" indent="1"/>
    </xf>
    <xf numFmtId="0" fontId="3" fillId="2" borderId="0" xfId="2" applyFont="1" applyAlignment="1">
      <alignment horizontal="left" vertical="top"/>
    </xf>
    <xf numFmtId="166" fontId="8" fillId="2" borderId="0" xfId="5" applyNumberFormat="1" applyFont="1" applyFill="1" applyAlignment="1">
      <alignment horizontal="right" vertical="top"/>
    </xf>
    <xf numFmtId="0" fontId="10" fillId="0" borderId="0" xfId="0" applyFont="1" applyAlignment="1">
      <alignment horizontal="center"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Бележка" xfId="20" builtinId="10" customBuiltin="1"/>
    <cellStyle name="Валута" xfId="8" builtinId="4" customBuiltin="1"/>
    <cellStyle name="Валута [0]" xfId="9" builtinId="7" customBuiltin="1"/>
    <cellStyle name="Вход" xfId="14" builtinId="20" customBuiltin="1"/>
    <cellStyle name="Добър" xfId="11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Запетая" xfId="6" builtinId="3" customBuiltin="1"/>
    <cellStyle name="Запетая [0]" xfId="7" builtinId="6" customBuiltin="1"/>
    <cellStyle name="Изход" xfId="15" builtinId="21" customBuiltin="1"/>
    <cellStyle name="Изчисление" xfId="16" builtinId="22" customBuiltin="1"/>
    <cellStyle name="Контролна клетка" xfId="18" builtinId="23" customBuiltin="1"/>
    <cellStyle name="Лош" xfId="12" builtinId="27" customBuiltin="1"/>
    <cellStyle name="Неутрален" xfId="13" builtinId="28" customBuiltin="1"/>
    <cellStyle name="Нормален" xfId="0" builtinId="0" customBuiltin="1"/>
    <cellStyle name="Обяснителен текст" xfId="21" builtinId="53" customBuiltin="1"/>
    <cellStyle name="Предупредителен текст" xfId="19" builtinId="11" customBuiltin="1"/>
    <cellStyle name="Процент" xfId="10" builtinId="5" customBuiltin="1"/>
    <cellStyle name="Свързана клетка" xfId="17" builtinId="24" customBuiltin="1"/>
    <cellStyle name="Сума" xfId="22" builtinId="25" customBuiltin="1"/>
  </cellStyles>
  <dxfs count="11">
    <dxf>
      <numFmt numFmtId="166" formatCode="#,##0\ &quot;лв.&quot;"/>
      <alignment horizontal="right" vertical="center" textRotation="0" wrapText="1" indent="1" justifyLastLine="0" shrinkToFit="0" readingOrder="0"/>
    </dxf>
    <dxf>
      <numFmt numFmtId="166" formatCode="#,##0\ &quot;лв.&quot;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numFmt numFmtId="167" formatCode="#,##0.00\ &quot;лв.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PivotStyle="PivotStyleMedium9">
    <tableStyle name="Бюджет на академичния клуб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на академичния клуб'!$B$6</c:f>
              <c:strCache>
                <c:ptCount val="1"/>
                <c:pt idx="0">
                  <c:v>Годишен приход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dLbl>
              <c:idx val="1"/>
              <c:layout>
                <c:manualLayout>
                  <c:x val="0"/>
                  <c:y val="0.28678357234331214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B7-4008-99FA-DCAA460996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на академичния клуб'!$B$7:$B$10</c:f>
              <c:strCache>
                <c:ptCount val="4"/>
                <c:pt idx="0">
                  <c:v>Дължими</c:v>
                </c:pt>
                <c:pt idx="1">
                  <c:v>Фондове</c:v>
                </c:pt>
                <c:pt idx="2">
                  <c:v>Дарения</c:v>
                </c:pt>
                <c:pt idx="3">
                  <c:v>Други</c:v>
                </c:pt>
              </c:strCache>
            </c:strRef>
          </c:cat>
          <c:val>
            <c:numRef>
              <c:f>'Бюджет на академичния клуб'!$C$7:$C$10</c:f>
              <c:numCache>
                <c:formatCode>#\ ##0\ "лв."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#\ ##0\ &quot;лв.&quot;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'Бюджет на академичния клуб'!$F$6</c:f>
              <c:strCache>
                <c:ptCount val="1"/>
                <c:pt idx="0">
                  <c:v>Годишни разходи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F-4E26-977F-1776B515DC53}"/>
                </c:ext>
              </c:extLst>
            </c:dLbl>
            <c:dLbl>
              <c:idx val="1"/>
              <c:layout>
                <c:manualLayout>
                  <c:x val="0"/>
                  <c:y val="0.1458945563483694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F-4E26-977F-1776B515DC53}"/>
                </c:ext>
              </c:extLst>
            </c:dLbl>
            <c:dLbl>
              <c:idx val="2"/>
              <c:layout>
                <c:manualLayout>
                  <c:x val="-1.0691398306585532E-16"/>
                  <c:y val="6.5652483446367357E-2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F-4E26-977F-1776B515DC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0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bg-BG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'Бюджет на академичния клуб'!$F$7:$F$10</c:f>
              <c:strCache>
                <c:ptCount val="4"/>
                <c:pt idx="0">
                  <c:v>Хартия за листовки</c:v>
                </c:pt>
                <c:pt idx="1">
                  <c:v>Реклама</c:v>
                </c:pt>
                <c:pt idx="2">
                  <c:v>Украса</c:v>
                </c:pt>
                <c:pt idx="3">
                  <c:v>Други</c:v>
                </c:pt>
              </c:strCache>
            </c:strRef>
          </c:cat>
          <c:val>
            <c:numRef>
              <c:f>'Бюджет на академичния клуб'!$G$7:$G$10</c:f>
              <c:numCache>
                <c:formatCode>#\ ##0\ "лв."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#\ ##0\ &quot;лв.&quot;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85725</xdr:rowOff>
    </xdr:from>
    <xdr:to>
      <xdr:col>4</xdr:col>
      <xdr:colOff>238125</xdr:colOff>
      <xdr:row>10</xdr:row>
      <xdr:rowOff>152400</xdr:rowOff>
    </xdr:to>
    <xdr:graphicFrame macro="">
      <xdr:nvGraphicFramePr>
        <xdr:cNvPr id="4" name="Диаграма за годишните приходи" descr="Колонна диаграма с клъстери, показваща годишните приход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4</xdr:row>
      <xdr:rowOff>114300</xdr:rowOff>
    </xdr:from>
    <xdr:to>
      <xdr:col>9</xdr:col>
      <xdr:colOff>271271</xdr:colOff>
      <xdr:row>10</xdr:row>
      <xdr:rowOff>165354</xdr:rowOff>
    </xdr:to>
    <xdr:graphicFrame macro="">
      <xdr:nvGraphicFramePr>
        <xdr:cNvPr id="6" name="Диаграма на годишните разходи" descr="Колонна диаграма с клъстери, показваща годишните разходи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ГодишниПриходи" displayName="ГодишниПриходи" ref="B6:C10" headerRowDxfId="5">
  <tableColumns count="2">
    <tableColumn id="1" xr3:uid="{00000000-0010-0000-0000-000001000000}" name="Годишен приход" totalsRowLabel="Общо"/>
    <tableColumn id="2" xr3:uid="{00000000-0010-0000-0000-000002000000}" name="Сума" totalsRowFunction="sum" dataDxfId="0" dataCellStyle="Нормален"/>
  </tableColumns>
  <tableStyleInfo name="Бюджет на академичния клуб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елементите &quot;Годишни приходи&quot; и &quot;Сума&quot;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ГодишниРазходи" displayName="ГодишниРазходи" ref="F6:G10" headerRowDxfId="4">
  <tableColumns count="2">
    <tableColumn id="1" xr3:uid="{00000000-0010-0000-0100-000001000000}" name="Годишни разходи" totalsRowLabel="Общо" totalsRowDxfId="3"/>
    <tableColumn id="2" xr3:uid="{00000000-0010-0000-0100-000002000000}" name="Сума" totalsRowFunction="sum" dataDxfId="1" totalsRowDxfId="2" dataCellStyle="Нормален"/>
  </tableColumns>
  <tableStyleInfo name="Бюджет на академичния клуб" showFirstColumn="0" showLastColumn="0" showRowStripes="1" showColumnStripes="0"/>
  <extLst>
    <ext xmlns:x14="http://schemas.microsoft.com/office/spreadsheetml/2009/9/main" uri="{504A1905-F514-4f6f-8877-14C23A59335A}">
      <x14:table altTextSummary="В тази таблица въведете елементите &quot;Годишни разходи&quot; и &quot;Сума&quot;"/>
    </ext>
  </extLst>
</table>
</file>

<file path=xl/theme/theme1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0"/>
  <sheetViews>
    <sheetView showGridLines="0" tabSelected="1" zoomScaleNormal="100" workbookViewId="0"/>
  </sheetViews>
  <sheetFormatPr defaultColWidth="9" defaultRowHeight="30" customHeight="1" x14ac:dyDescent="0.2"/>
  <cols>
    <col min="1" max="1" width="3.75" customWidth="1"/>
    <col min="2" max="2" width="27" customWidth="1"/>
    <col min="3" max="3" width="12.5" customWidth="1"/>
    <col min="4" max="4" width="25.75" customWidth="1"/>
    <col min="5" max="5" width="3.75" customWidth="1"/>
    <col min="6" max="6" width="21.25" customWidth="1"/>
    <col min="7" max="7" width="19.375" customWidth="1"/>
    <col min="8" max="8" width="6.25" customWidth="1"/>
    <col min="9" max="9" width="19.5" customWidth="1"/>
    <col min="10" max="10" width="3.75" customWidth="1"/>
  </cols>
  <sheetData>
    <row r="1" spans="1:10" ht="70.900000000000006" customHeight="1" x14ac:dyDescent="0.2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1:10" ht="30.75" customHeight="1" x14ac:dyDescent="0.2">
      <c r="A2" s="1"/>
      <c r="B2" s="3" t="s">
        <v>1</v>
      </c>
      <c r="C2" s="4">
        <v>5000</v>
      </c>
      <c r="D2" s="1"/>
      <c r="E2" s="1"/>
      <c r="F2" s="9" t="s">
        <v>10</v>
      </c>
      <c r="G2" s="9"/>
      <c r="H2" s="10">
        <f>C2-(C3-C4)</f>
        <v>760</v>
      </c>
      <c r="I2" s="10"/>
      <c r="J2" s="1"/>
    </row>
    <row r="3" spans="1:10" ht="30.75" customHeight="1" x14ac:dyDescent="0.2">
      <c r="A3" s="1"/>
      <c r="B3" s="3" t="s">
        <v>2</v>
      </c>
      <c r="C3" s="4">
        <f>SUM(ГодишниПриходи[Сума])</f>
        <v>5550</v>
      </c>
      <c r="D3" s="1"/>
      <c r="E3" s="1"/>
      <c r="F3" s="9"/>
      <c r="G3" s="9"/>
      <c r="H3" s="10"/>
      <c r="I3" s="10"/>
      <c r="J3" s="1"/>
    </row>
    <row r="4" spans="1:10" ht="30.75" customHeight="1" x14ac:dyDescent="0.2">
      <c r="A4" s="1"/>
      <c r="B4" s="3" t="s">
        <v>3</v>
      </c>
      <c r="C4" s="4">
        <f>SUM(ГодишниРазходи[Сума])</f>
        <v>1310</v>
      </c>
      <c r="D4" s="1"/>
      <c r="E4" s="1"/>
      <c r="F4" s="8">
        <f>IF(C3-C4&lt;C2,C3-C4,C2)</f>
        <v>4240</v>
      </c>
      <c r="G4" s="8"/>
      <c r="H4" s="8"/>
      <c r="I4" s="8"/>
      <c r="J4" s="1"/>
    </row>
    <row r="5" spans="1:10" ht="22.5" customHeight="1" x14ac:dyDescent="0.2">
      <c r="D5" s="11"/>
      <c r="E5" s="11"/>
      <c r="H5" s="11"/>
      <c r="I5" s="11"/>
      <c r="J5" s="11"/>
    </row>
    <row r="6" spans="1:10" ht="30" customHeight="1" x14ac:dyDescent="0.2">
      <c r="B6" s="2" t="s">
        <v>4</v>
      </c>
      <c r="C6" s="5" t="s">
        <v>9</v>
      </c>
      <c r="D6" s="11"/>
      <c r="E6" s="11"/>
      <c r="F6" s="2" t="s">
        <v>11</v>
      </c>
      <c r="G6" s="5" t="s">
        <v>9</v>
      </c>
      <c r="H6" s="11"/>
      <c r="I6" s="11"/>
      <c r="J6" s="11"/>
    </row>
    <row r="7" spans="1:10" ht="30" customHeight="1" x14ac:dyDescent="0.2">
      <c r="B7" t="s">
        <v>5</v>
      </c>
      <c r="C7" s="6">
        <v>750</v>
      </c>
      <c r="D7" s="11"/>
      <c r="E7" s="11"/>
      <c r="F7" t="s">
        <v>12</v>
      </c>
      <c r="G7" s="6">
        <v>1000</v>
      </c>
      <c r="H7" s="11"/>
      <c r="I7" s="11"/>
      <c r="J7" s="11"/>
    </row>
    <row r="8" spans="1:10" ht="30" customHeight="1" x14ac:dyDescent="0.2">
      <c r="B8" t="s">
        <v>6</v>
      </c>
      <c r="C8" s="6">
        <v>3500</v>
      </c>
      <c r="D8" s="11"/>
      <c r="E8" s="11"/>
      <c r="F8" t="s">
        <v>13</v>
      </c>
      <c r="G8" s="6">
        <v>200</v>
      </c>
      <c r="H8" s="11"/>
      <c r="I8" s="11"/>
      <c r="J8" s="11"/>
    </row>
    <row r="9" spans="1:10" ht="30" customHeight="1" x14ac:dyDescent="0.2">
      <c r="B9" t="s">
        <v>7</v>
      </c>
      <c r="C9" s="6">
        <v>1000</v>
      </c>
      <c r="D9" s="11"/>
      <c r="E9" s="11"/>
      <c r="F9" t="s">
        <v>14</v>
      </c>
      <c r="G9" s="6">
        <v>90</v>
      </c>
      <c r="H9" s="11"/>
      <c r="I9" s="11"/>
      <c r="J9" s="11"/>
    </row>
    <row r="10" spans="1:10" ht="30" customHeight="1" x14ac:dyDescent="0.2">
      <c r="B10" t="s">
        <v>8</v>
      </c>
      <c r="C10" s="6">
        <v>300</v>
      </c>
      <c r="D10" s="11"/>
      <c r="E10" s="11"/>
      <c r="F10" t="s">
        <v>8</v>
      </c>
      <c r="G10" s="6">
        <v>20</v>
      </c>
      <c r="H10" s="11"/>
      <c r="I10" s="11"/>
      <c r="J10" s="11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7">
    <dataValidation allowBlank="1" showInputMessage="1" showErrorMessage="1" prompt="Създайте бюджет за академичен клуб в този работен лист. Въведете подробни данни в таблицата &quot;Годишни приходи&quot; и таблицата &quot;Годишни разходи&quot;. Сумата, която все още е необходима, се изчислява автоматично в клетка H2" sqref="A1" xr:uid="{00000000-0002-0000-0000-000000000000}"/>
    <dataValidation allowBlank="1" showInputMessage="1" showErrorMessage="1" prompt="Заглавието на този работен лист е в тази клетка. Въведете цена на пътуването в клетка C2. Общите годишни приходи и разходи се изчисляват автоматично в клетки C3 и C4" sqref="B1:J1" xr:uid="{00000000-0002-0000-0000-000001000000}"/>
    <dataValidation allowBlank="1" showInputMessage="1" showErrorMessage="1" prompt="Въведете разходите за пътуването в клетката вдясно." sqref="B2" xr:uid="{00000000-0002-0000-0000-000002000000}"/>
    <dataValidation allowBlank="1" showInputMessage="1" showErrorMessage="1" prompt="Въведете разходите за пътуването в тази клетка." sqref="C2" xr:uid="{00000000-0002-0000-0000-000003000000}"/>
    <dataValidation allowBlank="1" showInputMessage="1" showErrorMessage="1" prompt="Приходите се изчисляват автоматично в клетката вдясно" sqref="B3" xr:uid="{00000000-0002-0000-0000-000004000000}"/>
    <dataValidation allowBlank="1" showInputMessage="1" showErrorMessage="1" prompt="Приходите се изчисляват автоматично в тази клетка" sqref="C3" xr:uid="{00000000-0002-0000-0000-000005000000}"/>
    <dataValidation allowBlank="1" showInputMessage="1" showErrorMessage="1" prompt="Разходите се изчисляват автоматично в клетката вдясно" sqref="B4" xr:uid="{00000000-0002-0000-0000-000006000000}"/>
    <dataValidation allowBlank="1" showInputMessage="1" showErrorMessage="1" prompt="Разходите се изчисляват автоматично в тази клетка. Въведете подробните данни за годишните приходи в таблицата, започвайки от клетка B6" sqref="C4" xr:uid="{00000000-0002-0000-0000-000007000000}"/>
    <dataValidation allowBlank="1" showInputMessage="1" showErrorMessage="1" prompt="Сумата, която все още е необходима, се изчислява автоматично в клетката вдясно" sqref="F2:G3" xr:uid="{00000000-0002-0000-0000-000008000000}"/>
    <dataValidation allowBlank="1" showInputMessage="1" showErrorMessage="1" prompt=" Сумата, която все още е необходима, се изчислява автоматично в тази клетка. Лентата на състоянието, показваща цената на пътуването, приходите и разходите, е в клетка по-долу" sqref="H2:I3" xr:uid="{00000000-0002-0000-0000-000009000000}"/>
    <dataValidation allowBlank="1" showInputMessage="1" showErrorMessage="1" prompt="Лентата на състоянието в тази клетка се актуализира автоматично, въз основа на разходите за пътуването, приходите и разходите" sqref="F4:I4" xr:uid="{00000000-0002-0000-0000-00000A000000}"/>
    <dataValidation allowBlank="1" showInputMessage="1" showErrorMessage="1" prompt="Въведете годишните приходи в тази колона под това заглавие" sqref="B6" xr:uid="{00000000-0002-0000-0000-00000B000000}"/>
    <dataValidation allowBlank="1" showInputMessage="1" showErrorMessage="1" prompt="Въведете &quot;Сума&quot; в тази колона под това заглавие. Стълбовидна диаграма, показваща годишните приходи е в клетка вдясно" sqref="C6" xr:uid="{00000000-0002-0000-0000-00000C000000}"/>
    <dataValidation allowBlank="1" showInputMessage="1" showErrorMessage="1" prompt="Въведете годишните разходи в тази колона под това заглавие" sqref="F6" xr:uid="{00000000-0002-0000-0000-00000D000000}"/>
    <dataValidation allowBlank="1" showInputMessage="1" showErrorMessage="1" prompt="Въведете &quot;Сума&quot; в тази колона под това заглавие. Стълбовидна диаграма, показваща годишните разходи е в клетка вдясно" sqref="G6" xr:uid="{00000000-0002-0000-0000-00000E000000}"/>
    <dataValidation allowBlank="1" showInputMessage="1" showErrorMessage="1" prompt="Колонната диаграма с клъстери, изобразяваща годишните приходи е в тази клетка. Въведете подробни данни за годишните разходи в таблицата вдясно." sqref="D5:E10" xr:uid="{B88EFDC2-CBA5-4E7D-8110-133F6380F137}"/>
    <dataValidation allowBlank="1" showInputMessage="1" showErrorMessage="1" prompt="Колонната диаграма с клъстери, изобразяваща годишните разходи, е в тази клетка." sqref="H5:J10" xr:uid="{8D9F1B88-6710-4A8A-8B9F-1DB6EA012B17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5FF588CD-62DF-4D67-AEA9-E7F54BC100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DB27578E-7DEB-419D-989D-86DD3E11D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524950C-5143-406A-B5AD-B9CF5F94B8BB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TM00000001</ap:Template>
  <ap:ScaleCrop>false</ap:ScaleCrop>
  <ap:HeadingPairs>
    <vt:vector baseType="variant" size="2">
      <vt:variant>
        <vt:lpstr>Работни листове</vt:lpstr>
      </vt:variant>
      <vt:variant>
        <vt:i4>1</vt:i4>
      </vt:variant>
    </vt:vector>
  </ap:HeadingPairs>
  <ap:TitlesOfParts>
    <vt:vector baseType="lpstr" size="1">
      <vt:lpstr>Бюджет на академичния клуб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2022-11-23T06:51:47Z</dcterms:created>
  <dcterms:modified xsi:type="dcterms:W3CDTF">2022-12-15T10:01:45Z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