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lu.CZ\Desktop\Temp\ar-SA\target\"/>
    </mc:Choice>
  </mc:AlternateContent>
  <xr:revisionPtr revIDLastSave="0" documentId="13_ncr:1_{F214322A-5AD3-4F75-89D0-EC3B0E57FBE7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حاسبة تسديد القرض" sheetId="1" r:id="rId1"/>
  </sheets>
  <definedNames>
    <definedName name="_xlnm.Print_Titles" localSheetId="0">'حاسبة تسديد القرض'!$9:$9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<sst xmlns="http://schemas.openxmlformats.org/spreadsheetml/2006/main" count="16" uniqueCount="16">
  <si>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بطاقة ائتمان</t>
  </si>
  <si>
    <t>حاسبة تسديد القرض</t>
  </si>
  <si>
    <t>مخطط عمودي متفاوت المسافات يعرض المقارنة بين الأشهر المتبقية لتسديد القرض استناداً إلى الحد الأدنى والدفعات المقترحة في هذه الخلية.</t>
  </si>
  <si>
    <t>بيانات المخطط</t>
  </si>
  <si>
    <t>الأشهر المتبقية لتسديد القرض استناداً إلى الحد الأدنى للدفعات</t>
  </si>
  <si>
    <t>الأشهر المتبقية لتسديد القرض استناداً إلى الدفعات المقترحة</t>
  </si>
  <si>
    <t>الفائدة الإجمالية استناداً إلى الحد الأدنى للدفعات</t>
  </si>
  <si>
    <t>الفائدة الإجمالية استناداً إلى الدفعات المقترحة</t>
  </si>
  <si>
    <t>تفاصيل القرض</t>
  </si>
  <si>
    <t>الرصيد المستحق</t>
  </si>
  <si>
    <t>معدل الفائدة</t>
  </si>
  <si>
    <t>الحد الأدنى للدفعات الشهرية</t>
  </si>
  <si>
    <t>الدفعات الشهرية المقترحة</t>
  </si>
  <si>
    <t>مخطط عمودي متفاوت المسافات يعرض المقارنة بين إجمالي الأرباح المدفوعة استناداً إلى الحد الأدنى والدفعات المقترحة في هذه الخلية.</t>
  </si>
  <si>
    <t>المبلغ</t>
  </si>
  <si>
    <t>أدخل القيم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</si>
</sst>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&quot;ر.س.‏&quot;\ #,##0_-;[Red]&quot;ر.س.‏&quot;\ #,##0\-"/>
    <numFmt numFmtId="165" formatCode="_-&quot;ر.س.‏&quot;\ * #,##0_-;_-&quot;ر.س.‏&quot;\ * #,##0\-;_-&quot;ر.س.‏&quot;\ * &quot;-&quot;_-;_-@_-"/>
    <numFmt numFmtId="166" formatCode="_-&quot;ر.س.‏&quot;\ * #,##0.00_-;_-&quot;ر.س.‏&quot;\ * #,##0.00\-;_-&quot;ر.س.‏&quot;\ * &quot;-&quot;??_-;_-@_-"/>
    <numFmt numFmtId="167" formatCode="&quot;ر.س.‏&quot;\ #,##0_-"/>
  </numFmts>
  <fonts count="20" x14ac:knownFonts="1">
    <font>
      <sz val="11"/>
      <color theme="1" tint="0.34998626667073579"/>
      <name val="Tahoma"/>
      <family val="2"/>
    </font>
    <font>
      <sz val="11"/>
      <color theme="1"/>
      <name val="Tahoma"/>
      <family val="2"/>
    </font>
    <font>
      <sz val="11"/>
      <color theme="1" tint="0.34998626667073579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25"/>
      <color theme="4" tint="-0.24994659260841701"/>
      <name val="Tahoma"/>
      <family val="2"/>
    </font>
    <font>
      <sz val="16"/>
      <color theme="1" tint="0.34998626667073579"/>
      <name val="Tahoma"/>
      <family val="2"/>
    </font>
    <font>
      <b/>
      <sz val="14"/>
      <color theme="4" tint="-0.24994659260841701"/>
      <name val="Tahoma"/>
      <family val="2"/>
    </font>
    <font>
      <b/>
      <sz val="11"/>
      <color theme="4" tint="-0.499984740745262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readingOrder="2"/>
    </xf>
    <xf numFmtId="0" fontId="5" fillId="0" borderId="0" applyNumberFormat="0" applyFill="0" applyBorder="0" applyProtection="0">
      <alignment horizontal="left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Alignment="0" applyProtection="0"/>
    <xf numFmtId="0" fontId="11" fillId="0" borderId="1" applyNumberFormat="0" applyFill="0" applyAlignment="0" applyProtection="0"/>
    <xf numFmtId="0" fontId="2" fillId="0" borderId="0" applyNumberFormat="0" applyFont="0" applyFill="0" applyBorder="0">
      <alignment horizontal="left"/>
    </xf>
    <xf numFmtId="0" fontId="2" fillId="0" borderId="2" applyNumberFormat="0" applyFont="0" applyFill="0" applyAlignment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3" applyNumberFormat="0" applyAlignment="0" applyProtection="0"/>
    <xf numFmtId="0" fontId="17" fillId="6" borderId="4" applyNumberFormat="0" applyAlignment="0" applyProtection="0"/>
    <xf numFmtId="0" fontId="15" fillId="6" borderId="3" applyNumberFormat="0" applyAlignment="0" applyProtection="0"/>
    <xf numFmtId="0" fontId="19" fillId="0" borderId="5" applyNumberFormat="0" applyFill="0" applyAlignment="0" applyProtection="0"/>
    <xf numFmtId="0" fontId="10" fillId="7" borderId="6" applyNumberFormat="0" applyAlignment="0" applyProtection="0"/>
    <xf numFmtId="0" fontId="14" fillId="0" borderId="0" applyNumberFormat="0" applyFill="0" applyBorder="0" applyAlignment="0" applyProtection="0"/>
    <xf numFmtId="0" fontId="2" fillId="8" borderId="7" applyNumberFormat="0" applyFont="0" applyAlignment="0" applyProtection="0"/>
    <xf numFmtId="0" fontId="13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>
      <alignment readingOrder="2"/>
    </xf>
    <xf numFmtId="0" fontId="0" fillId="0" borderId="0" xfId="0" applyFont="1" applyAlignment="1">
      <alignment horizontal="right" readingOrder="2"/>
    </xf>
    <xf numFmtId="0" fontId="0" fillId="0" borderId="0" xfId="0" applyFont="1" applyAlignment="1">
      <alignment horizontal="center" readingOrder="2"/>
    </xf>
    <xf numFmtId="0" fontId="0" fillId="0" borderId="0" xfId="6" applyFont="1" applyAlignment="1">
      <alignment horizontal="right" readingOrder="2"/>
    </xf>
    <xf numFmtId="0" fontId="0" fillId="0" borderId="0" xfId="0" applyFont="1" applyAlignment="1">
      <alignment horizontal="right" wrapText="1" readingOrder="2"/>
    </xf>
    <xf numFmtId="0" fontId="12" fillId="0" borderId="2" xfId="7" applyFont="1" applyAlignment="1">
      <alignment horizontal="right" readingOrder="2"/>
    </xf>
    <xf numFmtId="0" fontId="12" fillId="0" borderId="2" xfId="7" applyFont="1" applyAlignment="1">
      <alignment horizontal="center" readingOrder="2"/>
    </xf>
    <xf numFmtId="0" fontId="6" fillId="0" borderId="0" xfId="2" applyFont="1" applyAlignment="1">
      <alignment horizontal="right" readingOrder="2"/>
    </xf>
    <xf numFmtId="0" fontId="5" fillId="0" borderId="0" xfId="1" applyFont="1" applyAlignment="1">
      <alignment horizontal="right" readingOrder="2"/>
    </xf>
    <xf numFmtId="0" fontId="7" fillId="0" borderId="0" xfId="3" applyFont="1" applyAlignment="1">
      <alignment horizontal="right" readingOrder="2"/>
    </xf>
    <xf numFmtId="164" fontId="0" fillId="0" borderId="0" xfId="6" applyNumberFormat="1" applyFont="1" applyAlignment="1">
      <alignment horizontal="right" readingOrder="2"/>
    </xf>
    <xf numFmtId="0" fontId="0" fillId="0" borderId="0" xfId="0" applyFont="1" applyAlignment="1">
      <alignment readingOrder="2"/>
    </xf>
    <xf numFmtId="167" fontId="0" fillId="0" borderId="0" xfId="0" applyNumberFormat="1" applyFont="1" applyAlignment="1">
      <alignment horizontal="right" wrapText="1" readingOrder="2"/>
    </xf>
    <xf numFmtId="10" fontId="0" fillId="0" borderId="0" xfId="0" applyNumberFormat="1" applyFont="1" applyAlignment="1">
      <alignment horizontal="right" wrapText="1" readingOrder="2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Explanatory Text" xfId="24" builtinId="53" customBuiltin="1"/>
    <cellStyle name="Good" xfId="14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12" builtinId="5" customBuiltin="1"/>
    <cellStyle name="Title" xfId="1" builtinId="15" customBuiltin="1"/>
    <cellStyle name="Total" xfId="5" builtinId="25" customBuiltin="1"/>
    <cellStyle name="Warning Text" xfId="22" builtinId="11" customBuiltin="1"/>
    <cellStyle name="المبلغ" xfId="6" xr:uid="{00000000-0005-0000-0000-000000000000}"/>
    <cellStyle name="فاصل المخطط" xfId="7" xr:uid="{00000000-0005-0000-0000-000001000000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167" formatCode="&quot;ر.س.‏&quot;\ #,##0_-"/>
      <alignment horizontal="right" vertical="bottom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right" vertical="bottom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167" formatCode="&quot;ر.س.‏&quot;\ #,##0_-"/>
      <alignment horizontal="left" vertical="bottom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right" vertical="bottom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جدول القرض" pivot="0" count="1" xr9:uid="{00000000-0011-0000-FFFF-FFFF00000000}">
      <tableStyleElement type="header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&quot;ر.س.‏&quot;\ #,##0_-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'حاسبة تسديد القرض'!$B$7:$B$8</c:f>
              <c:strCache>
                <c:ptCount val="2"/>
                <c:pt idx="0">
                  <c:v>الفائدة الإجمالية استناداً إلى الحد الأدنى للدفعات</c:v>
                </c:pt>
                <c:pt idx="1">
                  <c:v>الفائدة الإجمالية استناداً إلى الدفعات المقترحة</c:v>
                </c:pt>
              </c:strCache>
            </c:strRef>
          </c:cat>
          <c:val>
            <c:numRef>
              <c:f>'حاسبة تسديد القرض'!$C$7:$C$8</c:f>
              <c:numCache>
                <c:formatCode>"ر.س.‏"\ #,##0_-;[Red]"ر.س.‏"\ #,##0\-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vert="horz"/>
          <a:lstStyle/>
          <a:p>
            <a:pPr>
              <a:defRPr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r"/>
        <c:numFmt formatCode="&quot;ر.س.‏&quot;\ #,##0_-;[Red]&quot;ر.س.‏&quot;\ #,##0\-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rtl="1"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'حاسبة تسديد القرض'!$B$5:$B$6</c:f>
              <c:strCache>
                <c:ptCount val="2"/>
                <c:pt idx="0">
                  <c:v>الأشهر المتبقية لتسديد القرض استناداً إلى الحد الأدنى للدفعات</c:v>
                </c:pt>
                <c:pt idx="1">
                  <c:v>الأشهر المتبقية لتسديد القرض استناداً إلى الدفعات المقترحة</c:v>
                </c:pt>
              </c:strCache>
            </c:strRef>
          </c:cat>
          <c:val>
            <c:numRef>
              <c:f>'حاسبة تسديد القرض'!$C$5:$C$6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4924425</xdr:colOff>
      <xdr:row>2</xdr:row>
      <xdr:rowOff>28575</xdr:rowOff>
    </xdr:from>
    <xdr:to>
      <xdr:col>3</xdr:col>
      <xdr:colOff>26036</xdr:colOff>
      <xdr:row>2</xdr:row>
      <xdr:rowOff>2371725</xdr:rowOff>
    </xdr:to>
    <xdr:graphicFrame macro="">
      <xdr:nvGraphicFramePr>
        <xdr:cNvPr id="2" name="مخطط الدفعات" descr="مخطط عمودي متفاوت المسافات يعرض المقارنة بين إجمالي الأرباح المدفوعة استناداً إلى الحد الأدنى والدفعات المقترحة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مخطط الفترات" descr="مخطط عمودي متفاوت المسافات يعرض المقارنة بين الأشهر المتبقية لتسديد القرض استناداً إلى الحد الأدنى والدفعات المقترحة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تفاصيل_القرض" displayName="تفاصيل_القرض" ref="B9:C13" headerRowDxfId="5" dataDxfId="4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تفاصيل القرض" totalsRowLabel="الإجمالي" dataDxfId="1" totalsRowDxfId="3"/>
    <tableColumn id="2" xr3:uid="{00000000-0010-0000-0000-000002000000}" name="أدخل القيم" totalsRowFunction="sum" dataDxfId="0" totalsRowDxfId="2"/>
  </tableColumns>
  <tableStyleInfo name="جدول القرض" showFirstColumn="0" showLastColumn="0" showRowStripes="1" showColumnStripes="0"/>
  <extLst>
    <ext xmlns:x14="http://schemas.microsoft.com/office/spreadsheetml/2009/9/main" uri="{504A1905-F514-4f6f-8877-14C23A59335A}">
      <x14:table altTextSummary="أدخل قيم تفاصيل القرض مثل الرصيد المستحق ومعدل الفائدة والحد الأدنى للدفعات الشهرية والدفعات الشهرية المقترحة في هذا الجدول"/>
    </ext>
  </extLst>
</table>
</file>

<file path=xl/theme/theme1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C13"/>
  <sheetViews>
    <sheetView showGridLines="0" rightToLeft="1" tabSelected="1" zoomScaleNormal="100" workbookViewId="0"/>
  </sheetViews>
  <sheetFormatPr defaultRowHeight="24" customHeight="1" x14ac:dyDescent="0.2"/>
  <cols>
    <col min="1" max="1" width="2.625" style="11" customWidth="1"/>
    <col min="2" max="2" width="64.75" style="11" customWidth="1"/>
    <col min="3" max="3" width="54.125" style="11" customWidth="1"/>
    <col min="4" max="4" width="2.625" style="11" customWidth="1"/>
    <col min="5" max="16384" width="9" style="11"/>
  </cols>
  <sheetData>
    <row r="1" spans="1:3" ht="33" customHeight="1" x14ac:dyDescent="0.25">
      <c r="A1" s="1"/>
      <c r="B1" s="7" t="s">
        <v>0</v>
      </c>
      <c r="C1" s="2"/>
    </row>
    <row r="2" spans="1:3" ht="29.25" customHeight="1" x14ac:dyDescent="0.4">
      <c r="A2" s="1"/>
      <c r="B2" s="8" t="s">
        <v>1</v>
      </c>
      <c r="C2" s="2"/>
    </row>
    <row r="3" spans="1:3" ht="198" customHeight="1" x14ac:dyDescent="0.2">
      <c r="A3" s="1"/>
      <c r="B3" s="5" t="s">
        <v>2</v>
      </c>
      <c r="C3" s="6" t="s">
        <v>13</v>
      </c>
    </row>
    <row r="4" spans="1:3" ht="24" customHeight="1" x14ac:dyDescent="0.25">
      <c r="A4" s="1"/>
      <c r="B4" s="9" t="s">
        <v>3</v>
      </c>
      <c r="C4" s="9" t="s">
        <v>14</v>
      </c>
    </row>
    <row r="5" spans="1:3" ht="24" customHeight="1" x14ac:dyDescent="0.2">
      <c r="A5" s="1"/>
      <c r="B5" s="1" t="s">
        <v>4</v>
      </c>
      <c r="C5" s="3">
        <f>IFERROR((ROUNDUP(NPER('حاسبة تسديد القرض'!C11/12,-'حاسبة تسديد القرض'!C12,'حاسبة تسديد القرض'!C10,0),0)),"غير متوفر")</f>
        <v>40</v>
      </c>
    </row>
    <row r="6" spans="1:3" ht="24" customHeight="1" x14ac:dyDescent="0.2">
      <c r="A6" s="1"/>
      <c r="B6" s="1" t="s">
        <v>5</v>
      </c>
      <c r="C6" s="3">
        <f>IFERROR(ROUNDUP(NPER('حاسبة تسديد القرض'!C11/12,-'حاسبة تسديد القرض'!C13,'حاسبة تسديد القرض'!C10,0),0),"غير متوفر")</f>
        <v>22</v>
      </c>
    </row>
    <row r="7" spans="1:3" ht="24" customHeight="1" x14ac:dyDescent="0.2">
      <c r="A7" s="1"/>
      <c r="B7" s="1" t="s">
        <v>6</v>
      </c>
      <c r="C7" s="10">
        <f>IFERROR(((NPER('حاسبة تسديد القرض'!C11/12,-'حاسبة تسديد القرض'!C12,'حاسبة تسديد القرض'!C10,0)*'حاسبة تسديد القرض'!C12)-'حاسبة تسديد القرض'!C10),"غير متوفر")</f>
        <v>1763.9522603810219</v>
      </c>
    </row>
    <row r="8" spans="1:3" ht="24" customHeight="1" x14ac:dyDescent="0.2">
      <c r="A8" s="1"/>
      <c r="B8" s="1" t="s">
        <v>7</v>
      </c>
      <c r="C8" s="10">
        <f>IFERROR(((NPER('حاسبة تسديد القرض'!C11/12,-'حاسبة تسديد القرض'!C13,'حاسبة تسديد القرض'!C10,0)*'حاسبة تسديد القرض'!C13)-'حاسبة تسديد القرض'!C10),"غير متوفر")</f>
        <v>984.81075313113797</v>
      </c>
    </row>
    <row r="9" spans="1:3" ht="35.1" customHeight="1" x14ac:dyDescent="0.25">
      <c r="A9" s="1"/>
      <c r="B9" s="9" t="s">
        <v>8</v>
      </c>
      <c r="C9" s="9" t="s">
        <v>15</v>
      </c>
    </row>
    <row r="10" spans="1:3" ht="24" customHeight="1" x14ac:dyDescent="0.2">
      <c r="A10" s="1"/>
      <c r="B10" s="4" t="s">
        <v>9</v>
      </c>
      <c r="C10" s="12">
        <v>10000</v>
      </c>
    </row>
    <row r="11" spans="1:3" ht="24" customHeight="1" x14ac:dyDescent="0.2">
      <c r="A11" s="1"/>
      <c r="B11" s="4" t="s">
        <v>10</v>
      </c>
      <c r="C11" s="13">
        <v>0.1</v>
      </c>
    </row>
    <row r="12" spans="1:3" ht="24" customHeight="1" x14ac:dyDescent="0.2">
      <c r="A12" s="1"/>
      <c r="B12" s="4" t="s">
        <v>11</v>
      </c>
      <c r="C12" s="12">
        <v>300</v>
      </c>
    </row>
    <row r="13" spans="1:3" ht="24" customHeight="1" x14ac:dyDescent="0.2">
      <c r="A13" s="1"/>
      <c r="B13" s="4" t="s">
        <v>12</v>
      </c>
      <c r="C13" s="12">
        <v>500</v>
      </c>
    </row>
  </sheetData>
  <dataValidations count="6">
    <dataValidation allowBlank="1" showInputMessage="1" prompt="قم بإنشاء حاسبة دفعات تسديد مبالغ بطاقة الائتمان في ورقة العمل هذه. أدخل التفاصيل في جدول تفاصيل القرض. توجد الرسوم البيانية في الخلايا B3 وC3" sqref="A1" xr:uid="{00000000-0002-0000-0000-000000000000}"/>
    <dataValidation allowBlank="1" showInputMessage="1" showErrorMessage="1" prompt="أدخل تفاصيل القرض في هذا العمود تحت العنوان" sqref="B9" xr:uid="{00000000-0002-0000-0000-000001000000}"/>
    <dataValidation allowBlank="1" showInputMessage="1" showErrorMessage="1" prompt="أدخِل القيم في العمود تحت هذا العنوان" sqref="C9" xr:uid="{00000000-0002-0000-0000-000002000000}"/>
    <dataValidation allowBlank="1" showInputMessage="1" showErrorMessage="1" prompt="توجد تسميات بيانات الرسم البياني في الخلايا B5 حتى B8 أدناه" sqref="B4" xr:uid="{00000000-0002-0000-0000-000003000000}"/>
    <dataValidation allowBlank="1" showInputMessage="1" showErrorMessage="1" prompt="يتم حساب المبلغ تلقائياً في الخلايا C5 حتى C8 أدناه. أدخل تفاصيل القرض في الجدول البادئ من الخلية B9" sqref="C4" xr:uid="{00000000-0002-0000-0000-000004000000}"/>
    <dataValidation allowBlank="1" showInputMessage="1" showErrorMessage="1" prompt="يوجد عنوان ورقة العمل هذه في ذلك والخلية أدناه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TM10000098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ap:HeadingPairs>
  <ap:TitlesOfParts>
    <vt:vector baseType="lpstr" size="2">
      <vt:lpstr>حاسبة تسديد القرض</vt:lpstr>
      <vt:lpstr>'حاسبة تسديد القرض'!Print_Titles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Zakia Lu</cp:lastModifiedBy>
  <dcterms:created xsi:type="dcterms:W3CDTF">2018-03-21T03:31:55Z</dcterms:created>
  <dcterms:modified xsi:type="dcterms:W3CDTF">2019-08-21T08:17:23Z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