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فف\Desktop\ar-SA\"/>
    </mc:Choice>
  </mc:AlternateContent>
  <bookViews>
    <workbookView xWindow="0" yWindow="0" windowWidth="21600" windowHeight="11520"/>
  </bookViews>
  <sheets>
    <sheet name="تكاليف إعادة التصميم" sheetId="1" r:id="rId1"/>
  </sheets>
  <definedNames>
    <definedName name="ColumnTitle1">البيانات[[#Headers],[الفئة]]</definedName>
    <definedName name="_xlnm.Print_Titles" localSheetId="0">'تكاليف إعادة التصميم'!$3:$3</definedName>
    <definedName name="RowTitleRegion1..H28">'تكاليف إعادة التصميم'!$B$26</definedName>
    <definedName name="مقسم_طريقة_العرض_الفئة">#N/A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E25" i="1"/>
  <c r="H5" i="1"/>
  <c r="H6" i="1"/>
  <c r="H7" i="1"/>
  <c r="H8" i="1"/>
  <c r="H9" i="1"/>
  <c r="H10" i="1"/>
  <c r="H11" i="1"/>
  <c r="H12" i="1"/>
  <c r="H13" i="1"/>
  <c r="H14" i="1"/>
  <c r="H15" i="1"/>
  <c r="H16" i="1"/>
  <c r="H17" i="1"/>
  <c r="H18" i="1"/>
  <c r="H19" i="1"/>
  <c r="H20" i="1"/>
  <c r="H21" i="1"/>
  <c r="H22" i="1"/>
  <c r="H23" i="1"/>
  <c r="H24" i="1"/>
  <c r="H4" i="1"/>
  <c r="G5" i="1"/>
  <c r="G6" i="1"/>
  <c r="G7" i="1"/>
  <c r="G8" i="1"/>
  <c r="G9" i="1"/>
  <c r="G10" i="1"/>
  <c r="G11" i="1"/>
  <c r="G12" i="1"/>
  <c r="G13" i="1"/>
  <c r="G14" i="1"/>
  <c r="G15" i="1"/>
  <c r="G16" i="1"/>
  <c r="G17" i="1"/>
  <c r="G18" i="1"/>
  <c r="G19" i="1"/>
  <c r="G20" i="1"/>
  <c r="G21" i="1"/>
  <c r="G22" i="1"/>
  <c r="G23" i="1"/>
  <c r="G24" i="1"/>
  <c r="G4" i="1"/>
  <c r="G25" i="1" s="1"/>
  <c r="H25" i="1" l="1"/>
  <c r="G26" i="1" l="1"/>
  <c r="G27" i="1" s="1"/>
  <c r="G28" i="1" s="1"/>
  <c r="H26" i="1"/>
  <c r="H27" i="1" s="1"/>
  <c r="H28" i="1" s="1"/>
</calcChain>
</file>

<file path=xl/sharedStrings.xml><?xml version="1.0" encoding="utf-8"?>
<sst xmlns="http://schemas.openxmlformats.org/spreadsheetml/2006/main" count="53" uniqueCount="47">
  <si>
    <t>ورقة العمل "تكاليف إعادة تصميم المطبخ"</t>
  </si>
  <si>
    <t>الفئة</t>
  </si>
  <si>
    <t>الخزانات</t>
  </si>
  <si>
    <t>أجهزة التنظيف</t>
  </si>
  <si>
    <t>أجهزة الطهي</t>
  </si>
  <si>
    <t>الطاولات</t>
  </si>
  <si>
    <t>الأبواب</t>
  </si>
  <si>
    <t>أشياء إضافية</t>
  </si>
  <si>
    <t>الصنابير</t>
  </si>
  <si>
    <t>الأرضيات</t>
  </si>
  <si>
    <t>أجهزة غسيل الملابس</t>
  </si>
  <si>
    <t>الإضاءة</t>
  </si>
  <si>
    <t>الثلاجات</t>
  </si>
  <si>
    <t>الأحواض</t>
  </si>
  <si>
    <t>التهوية</t>
  </si>
  <si>
    <t>الجدران</t>
  </si>
  <si>
    <t>النوافذ</t>
  </si>
  <si>
    <t>أخرى</t>
  </si>
  <si>
    <t>الإجمالي</t>
  </si>
  <si>
    <t>الإجمالي الفرعي</t>
  </si>
  <si>
    <t>تكاليف غير متوقعة - 30%</t>
  </si>
  <si>
    <t>العناصر</t>
  </si>
  <si>
    <t>الخزانات الأرضية: تصميم نمطي قياسي (يُحدد القياس بوحدة القدم)</t>
  </si>
  <si>
    <t>الخزانات العلوية: تصميم نمطي قياسي (يُحدد القياس بوحدة القدم)</t>
  </si>
  <si>
    <t>غسالة الأطباق: مقياس قياسي</t>
  </si>
  <si>
    <t>وحدة تصريف النفايات: مقياس قياسي</t>
  </si>
  <si>
    <t>موقد الطهي: مقاس قياسي قابل للتركيب</t>
  </si>
  <si>
    <t>ميكروويف: مقياس قياسي</t>
  </si>
  <si>
    <t>سطح صلب (يُحدد القياس بوحدة القدم)</t>
  </si>
  <si>
    <t>الجزء الداخلي: قلب صلب مكسو بقشرة خشبية</t>
  </si>
  <si>
    <t>الأشياء الإضافية: وحدة تسخين فوري للمياه قياسية</t>
  </si>
  <si>
    <t>الأشياء الإضافية: وحدة توزيع الصابون</t>
  </si>
  <si>
    <t>الصنبور: تصميم قياسي بذراع رفع</t>
  </si>
  <si>
    <t>حوض الصنوبر (بمقاس مُحدد بوحدة القدم المربع)</t>
  </si>
  <si>
    <t>الغسالة: مقياس قياسي</t>
  </si>
  <si>
    <t>المجفف: مقياس قياسي</t>
  </si>
  <si>
    <t>الإضاءة: إضاءة جانبية</t>
  </si>
  <si>
    <t>الثلاجة: تصميم فاخر مستقل</t>
  </si>
  <si>
    <t>تصميم فاخر بحوضين من الفولاذ المقاوم للصدأ</t>
  </si>
  <si>
    <t>وحدة الشفط: تصميم قياسي بأنابيب للتهوية</t>
  </si>
  <si>
    <t>لوح جداري (بمقاس مُحدد بالقدم المربع)</t>
  </si>
  <si>
    <t>بتصميم جرار</t>
  </si>
  <si>
    <t>المقاس</t>
  </si>
  <si>
    <t>التكلفة المقدرة</t>
  </si>
  <si>
    <t>التكلفة الفعلية</t>
  </si>
  <si>
    <t>إجمالي التكلفة المقدرة</t>
  </si>
  <si>
    <t>إجمالي التكلفة الفعلية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</si>
</sst>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ر.س.‏&quot;\ #,##0.00_-"/>
    <numFmt numFmtId="165" formatCode="&quot;ر.س.‏&quot;\ #,##0_-"/>
  </numFmts>
  <fonts count="5" x14ac:knownFonts="1">
    <font>
      <sz val="11"/>
      <color theme="1"/>
      <name val="Tahoma"/>
      <family val="2"/>
    </font>
    <font>
      <sz val="11"/>
      <color theme="3"/>
      <name val="Garamond"/>
      <family val="1"/>
      <scheme val="minor"/>
    </font>
    <font>
      <sz val="11"/>
      <color theme="1"/>
      <name val="Tahoma"/>
      <family val="2"/>
    </font>
    <font>
      <sz val="22"/>
      <color theme="3"/>
      <name val="Tahoma"/>
      <family val="2"/>
    </font>
    <font>
      <sz val="11"/>
      <color theme="3"/>
      <name val="Tahoma"/>
      <family val="2"/>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bottom style="medium">
        <color theme="4" tint="-0.24994659260841701"/>
      </bottom>
      <diagonal/>
    </border>
    <border>
      <left style="thin">
        <color theme="8"/>
      </left>
      <right/>
      <top/>
      <bottom/>
      <diagonal/>
    </border>
  </borders>
  <cellStyleXfs count="7">
    <xf numFmtId="0" fontId="0" fillId="0" borderId="0">
      <alignment wrapText="1" readingOrder="2"/>
    </xf>
    <xf numFmtId="0" fontId="4" fillId="0" borderId="0" applyNumberFormat="0" applyFill="0" applyProtection="0">
      <alignment horizontal="right" readingOrder="2"/>
    </xf>
    <xf numFmtId="1" fontId="2" fillId="0" borderId="0" applyFill="0" applyBorder="0" applyProtection="0">
      <alignment horizontal="left" readingOrder="2"/>
    </xf>
    <xf numFmtId="164" fontId="2" fillId="0" borderId="0" applyFill="0" applyBorder="0" applyProtection="0">
      <alignment horizontal="left"/>
    </xf>
    <xf numFmtId="165" fontId="2" fillId="2" borderId="0" applyFont="0" applyBorder="0" applyProtection="0">
      <alignment horizontal="left" readingOrder="2"/>
    </xf>
    <xf numFmtId="0" fontId="3" fillId="0" borderId="1">
      <alignment horizontal="left" readingOrder="2"/>
    </xf>
    <xf numFmtId="0" fontId="1" fillId="0" borderId="0" applyNumberFormat="0" applyFill="0" applyProtection="0">
      <alignment horizontal="right"/>
    </xf>
  </cellStyleXfs>
  <cellXfs count="13">
    <xf numFmtId="0" fontId="0" fillId="0" borderId="0" xfId="0">
      <alignment wrapText="1"/>
    </xf>
    <xf numFmtId="0" fontId="2" fillId="0" borderId="0" xfId="0" applyFont="1" applyAlignment="1">
      <alignment horizontal="right" wrapText="1" readingOrder="2"/>
    </xf>
    <xf numFmtId="0" fontId="3" fillId="0" borderId="1" xfId="5" applyFont="1" applyAlignment="1">
      <alignment horizontal="right" readingOrder="2"/>
    </xf>
    <xf numFmtId="0" fontId="2" fillId="0" borderId="0" xfId="0" applyFont="1">
      <alignment wrapText="1"/>
    </xf>
    <xf numFmtId="4" fontId="2" fillId="0" borderId="0" xfId="0" applyNumberFormat="1" applyFont="1" applyAlignment="1">
      <alignment horizontal="right" wrapText="1" readingOrder="2"/>
    </xf>
    <xf numFmtId="164" fontId="4" fillId="0" borderId="0" xfId="3" applyFont="1" applyAlignment="1">
      <alignment horizontal="left" readingOrder="2"/>
    </xf>
    <xf numFmtId="164" fontId="2" fillId="0" borderId="0" xfId="0" applyNumberFormat="1" applyFont="1" applyAlignment="1">
      <alignment horizontal="left" readingOrder="2"/>
    </xf>
    <xf numFmtId="164" fontId="2" fillId="2" borderId="0" xfId="0" applyNumberFormat="1" applyFont="1" applyFill="1" applyBorder="1" applyAlignment="1">
      <alignment horizontal="left" readingOrder="2"/>
    </xf>
    <xf numFmtId="0" fontId="4" fillId="0" borderId="0" xfId="1" applyFont="1" applyAlignment="1">
      <alignment horizontal="left" readingOrder="2"/>
    </xf>
    <xf numFmtId="1" fontId="2" fillId="0" borderId="0" xfId="2" applyAlignment="1">
      <alignment horizontal="left" readingOrder="2"/>
    </xf>
    <xf numFmtId="164" fontId="2" fillId="0" borderId="0" xfId="3" applyAlignment="1">
      <alignment horizontal="left"/>
    </xf>
    <xf numFmtId="165" fontId="0" fillId="2" borderId="0" xfId="4" applyFont="1" applyAlignment="1">
      <alignment horizontal="left" readingOrder="2"/>
    </xf>
    <xf numFmtId="164" fontId="2" fillId="2" borderId="2" xfId="0" applyNumberFormat="1" applyFont="1" applyFill="1" applyBorder="1" applyAlignment="1">
      <alignment horizontal="left" readingOrder="2"/>
    </xf>
  </cellXfs>
  <cellStyles count="7">
    <cellStyle name="Comma" xfId="2" builtinId="3" customBuiltin="1"/>
    <cellStyle name="Currency" xfId="3" builtinId="4" customBuiltin="1"/>
    <cellStyle name="Currency [0]" xfId="4" builtinId="7" customBuiltin="1"/>
    <cellStyle name="Normal" xfId="0" builtinId="0" customBuiltin="1"/>
    <cellStyle name="عنوان" xfId="5" builtinId="15" customBuiltin="1"/>
    <cellStyle name="عنوان 1" xfId="1" builtinId="16" customBuiltin="1"/>
    <cellStyle name="عنوان 1 2" xfId="6"/>
  </cellStyles>
  <dxfs count="22">
    <dxf>
      <font>
        <b val="0"/>
        <i val="0"/>
        <strike val="0"/>
        <condense val="0"/>
        <extend val="0"/>
        <outline val="0"/>
        <shadow val="0"/>
        <u val="none"/>
        <vertAlign val="baseline"/>
        <sz val="11"/>
        <color theme="1"/>
        <name val="Tahoma"/>
        <family val="2"/>
        <scheme val="none"/>
      </font>
      <numFmt numFmtId="164" formatCode="&quot;ر.س.‏&quot;\ #,##0.00_-"/>
      <fill>
        <patternFill patternType="solid">
          <fgColor indexed="64"/>
          <bgColor theme="8" tint="0.79998168889431442"/>
        </patternFill>
      </fill>
      <alignment horizontal="left" vertical="bottom" textRotation="0" wrapText="0" indent="0" justifyLastLine="0" shrinkToFit="0" readingOrder="2"/>
      <border diagonalUp="0" diagonalDown="0">
        <left style="thin">
          <color theme="8"/>
        </left>
        <right/>
        <top/>
        <bottom/>
        <vertical/>
        <horizontal/>
      </border>
    </dxf>
    <dxf>
      <font>
        <b val="0"/>
        <i val="0"/>
        <strike val="0"/>
        <condense val="0"/>
        <extend val="0"/>
        <outline val="0"/>
        <shadow val="0"/>
        <u val="none"/>
        <vertAlign val="baseline"/>
        <sz val="11"/>
        <color theme="1"/>
        <name val="Tahoma"/>
        <family val="2"/>
        <scheme val="none"/>
      </font>
      <numFmt numFmtId="164" formatCode="&quot;ر.س.‏&quot;\ #,##0.00_-"/>
      <fill>
        <patternFill patternType="solid">
          <fgColor indexed="64"/>
          <bgColor theme="8" tint="0.79998168889431442"/>
        </patternFill>
      </fill>
      <alignment horizontal="left" vertical="bottom" textRotation="0" wrapText="0" indent="0" justifyLastLine="0" shrinkToFit="0" readingOrder="2"/>
      <border diagonalUp="0" diagonalDown="0" outline="0">
        <left/>
        <right/>
        <top/>
        <bottom/>
      </border>
    </dxf>
    <dxf>
      <alignment horizontal="left" vertical="bottom" textRotation="0" wrapText="0" indent="0" justifyLastLine="0" shrinkToFit="0" readingOrder="0"/>
    </dxf>
    <dxf>
      <font>
        <b val="0"/>
        <i val="0"/>
        <strike val="0"/>
        <condense val="0"/>
        <extend val="0"/>
        <outline val="0"/>
        <shadow val="0"/>
        <u val="none"/>
        <vertAlign val="baseline"/>
        <sz val="11"/>
        <color theme="1"/>
        <name val="Tahoma"/>
        <family val="2"/>
        <scheme val="none"/>
      </font>
      <numFmt numFmtId="164" formatCode="&quot;ر.س.‏&quot;\ #,##0.00_-"/>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4" formatCode="#,##0.00"/>
      <alignment horizontal="right" vertical="bottom" textRotation="0" wrapText="1" indent="0" justifyLastLine="0" shrinkToFit="0" readingOrder="2"/>
    </dxf>
    <dxf>
      <font>
        <b val="0"/>
        <i val="0"/>
        <strike val="0"/>
        <condense val="0"/>
        <extend val="0"/>
        <outline val="0"/>
        <shadow val="0"/>
        <u val="none"/>
        <vertAlign val="baseline"/>
        <sz val="11"/>
        <color theme="1"/>
        <name val="Tahoma"/>
        <family val="2"/>
        <scheme val="none"/>
      </font>
      <alignment horizontal="right" vertical="bottom" textRotation="0" wrapText="1" indent="0" justifyLastLine="0" shrinkToFit="0" readingOrder="2"/>
    </dxf>
    <dxf>
      <font>
        <b val="0"/>
        <i val="0"/>
        <strike val="0"/>
        <condense val="0"/>
        <extend val="0"/>
        <outline val="0"/>
        <shadow val="0"/>
        <u val="none"/>
        <vertAlign val="baseline"/>
        <sz val="11"/>
        <color theme="1"/>
        <name val="Tahoma"/>
        <family val="2"/>
        <scheme val="none"/>
      </font>
      <alignment horizontal="right" vertical="bottom" textRotation="0" wrapText="1" indent="0" justifyLastLine="0" shrinkToFit="0" readingOrder="2"/>
    </dxf>
    <dxf>
      <alignment horizontal="left" vertical="bottom" textRotation="0" wrapText="0" indent="0" justifyLastLine="0" shrinkToFit="0" readingOrder="2"/>
    </dxf>
    <dxf>
      <alignment horizontal="left" vertical="bottom" textRotation="0" wrapText="0" indent="0" justifyLastLine="0" shrinkToFit="0" readingOrder="2"/>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b/>
        <i val="0"/>
        <color theme="1"/>
      </font>
      <border>
        <top style="double">
          <color theme="8"/>
        </top>
      </border>
    </dxf>
    <dxf>
      <font>
        <b/>
        <color theme="0"/>
      </font>
      <fill>
        <patternFill patternType="solid">
          <fgColor theme="8"/>
          <bgColor theme="8" tint="-0.24994659260841701"/>
        </patternFill>
      </fill>
      <border diagonalUp="0" diagonalDown="0">
        <left/>
        <right/>
        <top/>
        <bottom/>
        <vertical/>
        <horizontal/>
      </border>
    </dxf>
    <dxf>
      <font>
        <color theme="1"/>
      </font>
      <border>
        <left style="thin">
          <color theme="8"/>
        </left>
        <right style="thin">
          <color theme="8"/>
        </right>
        <top style="thin">
          <color theme="8"/>
        </top>
        <bottom style="thin">
          <color theme="8"/>
        </bottom>
        <vertical style="thin">
          <color theme="8"/>
        </vertical>
        <horizontal style="thin">
          <color theme="8"/>
        </horizontal>
      </border>
    </dxf>
    <dxf>
      <font>
        <b/>
        <color theme="1"/>
      </font>
      <border>
        <bottom style="thin">
          <color theme="8"/>
        </bottom>
        <vertical/>
        <horizontal/>
      </border>
    </dxf>
    <dxf>
      <font>
        <color theme="1"/>
      </font>
      <border>
        <left style="thin">
          <color theme="8"/>
        </left>
        <right style="thin">
          <color theme="8"/>
        </right>
        <top style="thin">
          <color theme="8"/>
        </top>
        <bottom style="thin">
          <color theme="8"/>
        </bottom>
        <vertical/>
        <horizontal/>
      </border>
    </dxf>
  </dxfs>
  <tableStyles count="2" defaultTableStyle="TableStyleMedium2" defaultPivotStyle="PivotStyleLight16">
    <tableStyle name="Category slicer" pivot="0" table="0" count="10">
      <tableStyleElement type="wholeTable" dxfId="21"/>
      <tableStyleElement type="headerRow" dxfId="20"/>
    </tableStyle>
    <tableStyle name="حاسبة تكلفة إعادة تصميم المطبخ" pivot="0" count="3">
      <tableStyleElement type="wholeTable" dxfId="19"/>
      <tableStyleElement type="headerRow" dxfId="18"/>
      <tableStyleElement type="totalRow" dxfId="17"/>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tint="-0.24994659260841701"/>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Categ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16950</xdr:colOff>
      <xdr:row>3</xdr:row>
      <xdr:rowOff>19050</xdr:rowOff>
    </xdr:from>
    <xdr:to>
      <xdr:col>9</xdr:col>
      <xdr:colOff>3181350</xdr:colOff>
      <xdr:row>10</xdr:row>
      <xdr:rowOff>325650</xdr:rowOff>
    </xdr:to>
    <mc:AlternateContent xmlns:mc="http://schemas.openxmlformats.org/markup-compatibility/2006" xmlns:sle15="http://schemas.microsoft.com/office/drawing/2012/slicer">
      <mc:Choice Requires="sle15">
        <xdr:graphicFrame macro="">
          <xdr:nvGraphicFramePr>
            <xdr:cNvPr id="2" name="الفئة" descr="Filter the worksheet by category"/>
            <xdr:cNvGraphicFramePr/>
          </xdr:nvGraphicFramePr>
          <xdr:xfrm>
            <a:off x="0" y="0"/>
            <a:ext cx="0" cy="0"/>
          </xdr:xfrm>
          <a:graphic>
            <a:graphicData uri="http://schemas.microsoft.com/office/drawing/2010/slicer">
              <sle:slicer xmlns:sle="http://schemas.microsoft.com/office/drawing/2010/slicer" name="الفئة"/>
            </a:graphicData>
          </a:graphic>
        </xdr:graphicFrame>
      </mc:Choice>
      <mc:Fallback xmlns="">
        <xdr:sp macro="" textlink="">
          <xdr:nvSpPr>
            <xdr:cNvPr id="0" name=""/>
            <xdr:cNvSpPr>
              <a:spLocks noTextEdit="1"/>
            </xdr:cNvSpPr>
          </xdr:nvSpPr>
          <xdr:spPr>
            <a:xfrm>
              <a:off x="10293267450" y="1162050"/>
              <a:ext cx="3164400" cy="2973600"/>
            </a:xfrm>
            <a:prstGeom prst="rect">
              <a:avLst/>
            </a:prstGeom>
            <a:solidFill>
              <a:prstClr val="white"/>
            </a:solidFill>
            <a:ln w="1">
              <a:solidFill>
                <a:prstClr val="green"/>
              </a:solidFill>
            </a:ln>
          </xdr:spPr>
          <xdr:txBody>
            <a:bodyPr vertOverflow="clip" horzOverflow="clip"/>
            <a:lstStyle/>
            <a:p>
              <a:r>
                <a:rPr lang="ar-SA" sz="1100"/>
                <a:t>يمثل هذا الشكل مقسم طريقة عرض جدول. ويتم اعتماد مقسمات طرق عرض الجداول في Excel أو إصدار لاحق.
إذا تم تعديل الشكل في إصدار سابق من Excel أو إذا تم حفظ المصنف في Excel 2007 أو إصدار سابق، فيتعذر استخدام مقسم طريقة العرض.</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مقسم_طريقة_العرض_الفئة" sourceName="الفئة">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الفئة" cache="مقسم_طريقة_العرض_الفئة" caption="الفئة" columnCount="2" style="Category slicer" rowHeight="225425"/>
</slicers>
</file>

<file path=xl/tables/table1.xml><?xml version="1.0" encoding="utf-8"?>
<table xmlns="http://schemas.openxmlformats.org/spreadsheetml/2006/main" id="1" name="البيانات" displayName="البيانات" ref="B3:H25" totalsRowCount="1" headerRowDxfId="16" dataDxfId="15" totalsRowDxfId="14">
  <autoFilter ref="B3:H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الفئة" totalsRowLabel="الإجمالي" dataDxfId="13" totalsRowDxfId="6"/>
    <tableColumn id="2" name="العناصر" dataDxfId="12" totalsRowDxfId="5"/>
    <tableColumn id="3" name="المقاس" dataDxfId="11" totalsRowDxfId="4" dataCellStyle="Comma"/>
    <tableColumn id="4" name="التكلفة المقدرة" totalsRowFunction="sum" dataDxfId="10" totalsRowDxfId="3" dataCellStyle="Currency"/>
    <tableColumn id="5" name="التكلفة الفعلية" totalsRowFunction="sum" dataDxfId="9" totalsRowDxfId="2" dataCellStyle="Currency"/>
    <tableColumn id="6" name="إجمالي التكلفة المقدرة" totalsRowFunction="sum" dataDxfId="8" totalsRowDxfId="0" dataCellStyle="Currency [0]">
      <calculatedColumnFormula>البيانات[[#This Row],[المقاس]]*البيانات[[#This Row],[التكلفة المقدرة]]</calculatedColumnFormula>
    </tableColumn>
    <tableColumn id="7" name="إجمالي التكلفة الفعلية" totalsRowFunction="sum" dataDxfId="7" totalsRowDxfId="1" dataCellStyle="Currency [0]">
      <calculatedColumnFormula>البيانات[[#This Row],[المقاس]]*البيانات[[#This Row],[التكلفة الفعلية]]</calculatedColumnFormula>
    </tableColumn>
  </tableColumns>
  <tableStyleInfo name="حاسبة تكلفة إعادة تصميم المطبخ" showFirstColumn="0" showLastColumn="0" showRowStripes="1" showColumnStripes="1"/>
  <extLst>
    <ext xmlns:x14="http://schemas.microsoft.com/office/spreadsheetml/2009/9/main" uri="{504A1905-F514-4f6f-8877-14C23A59335A}">
      <x14:table altTextSummary="أدخل الفئة والعناصر والكمية والتكلفة المقدرة والتكلفة الفعلية في هذا الجدول. يتم حساب إجمالي التكلفة الفعلية والمقدرة تلقائياً"/>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Kitchen remodel cost calculator">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Kitchen remodel cost calculator">
      <a:majorFont>
        <a:latin typeface="Corbel"/>
        <a:ea typeface=""/>
        <a:cs typeface=""/>
      </a:majorFont>
      <a:minorFont>
        <a:latin typeface="Garamond"/>
        <a:ea typeface=""/>
        <a:cs typeface=""/>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autoPageBreaks="0" fitToPage="1"/>
  </sheetPr>
  <dimension ref="A1:H28"/>
  <sheetViews>
    <sheetView showGridLines="0" rightToLeft="1" tabSelected="1" zoomScaleNormal="100" workbookViewId="0"/>
  </sheetViews>
  <sheetFormatPr defaultColWidth="8.25" defaultRowHeight="30" customHeight="1" x14ac:dyDescent="0.2"/>
  <cols>
    <col min="1" max="1" width="2.625" style="3" customWidth="1"/>
    <col min="2" max="2" width="21.875" style="3" customWidth="1"/>
    <col min="3" max="3" width="35.625" style="3" customWidth="1"/>
    <col min="4" max="4" width="11.625" style="3" customWidth="1"/>
    <col min="5" max="8" width="18.625" style="3" customWidth="1"/>
    <col min="9" max="9" width="2.625" style="3" customWidth="1"/>
    <col min="10" max="10" width="44.375" style="3" customWidth="1"/>
    <col min="11" max="11" width="2.375" style="3" customWidth="1"/>
    <col min="12" max="16384" width="8.25" style="3"/>
  </cols>
  <sheetData>
    <row r="1" spans="1:8" ht="45" customHeight="1" thickBot="1" x14ac:dyDescent="0.4">
      <c r="A1" s="1"/>
      <c r="B1" s="2" t="s">
        <v>0</v>
      </c>
      <c r="C1" s="2"/>
      <c r="D1" s="2"/>
      <c r="E1" s="2"/>
      <c r="F1" s="2"/>
      <c r="G1" s="2"/>
      <c r="H1" s="2"/>
    </row>
    <row r="2" spans="1:8" ht="15" customHeight="1" x14ac:dyDescent="0.2">
      <c r="A2" s="1"/>
      <c r="B2" s="1"/>
      <c r="C2" s="1"/>
      <c r="D2" s="1"/>
      <c r="E2" s="1"/>
      <c r="F2" s="1"/>
      <c r="G2" s="1"/>
      <c r="H2" s="1"/>
    </row>
    <row r="3" spans="1:8" ht="30" customHeight="1" x14ac:dyDescent="0.2">
      <c r="A3" s="1"/>
      <c r="B3" s="1" t="s">
        <v>1</v>
      </c>
      <c r="C3" s="1" t="s">
        <v>21</v>
      </c>
      <c r="D3" s="1" t="s">
        <v>42</v>
      </c>
      <c r="E3" s="1" t="s">
        <v>43</v>
      </c>
      <c r="F3" s="1" t="s">
        <v>44</v>
      </c>
      <c r="G3" s="1" t="s">
        <v>45</v>
      </c>
      <c r="H3" s="1" t="s">
        <v>46</v>
      </c>
    </row>
    <row r="4" spans="1:8" ht="30" customHeight="1" x14ac:dyDescent="0.2">
      <c r="A4" s="1"/>
      <c r="B4" s="1" t="s">
        <v>2</v>
      </c>
      <c r="C4" s="1" t="s">
        <v>22</v>
      </c>
      <c r="D4" s="9">
        <v>25</v>
      </c>
      <c r="E4" s="10">
        <v>5</v>
      </c>
      <c r="F4" s="10"/>
      <c r="G4" s="11">
        <f>البيانات[[#This Row],[المقاس]]*البيانات[[#This Row],[التكلفة المقدرة]]</f>
        <v>125</v>
      </c>
      <c r="H4" s="11">
        <f>البيانات[[#This Row],[المقاس]]*البيانات[[#This Row],[التكلفة الفعلية]]</f>
        <v>0</v>
      </c>
    </row>
    <row r="5" spans="1:8" ht="30" customHeight="1" x14ac:dyDescent="0.2">
      <c r="A5" s="1"/>
      <c r="B5" s="1" t="s">
        <v>2</v>
      </c>
      <c r="C5" s="1" t="s">
        <v>23</v>
      </c>
      <c r="D5" s="9">
        <v>25</v>
      </c>
      <c r="E5" s="10">
        <v>3.5</v>
      </c>
      <c r="F5" s="10"/>
      <c r="G5" s="11">
        <f>البيانات[[#This Row],[المقاس]]*البيانات[[#This Row],[التكلفة المقدرة]]</f>
        <v>87.5</v>
      </c>
      <c r="H5" s="11">
        <f>البيانات[[#This Row],[المقاس]]*البيانات[[#This Row],[التكلفة الفعلية]]</f>
        <v>0</v>
      </c>
    </row>
    <row r="6" spans="1:8" ht="30" customHeight="1" x14ac:dyDescent="0.2">
      <c r="A6" s="1"/>
      <c r="B6" s="1" t="s">
        <v>3</v>
      </c>
      <c r="C6" s="1" t="s">
        <v>24</v>
      </c>
      <c r="D6" s="9">
        <v>1</v>
      </c>
      <c r="E6" s="10">
        <v>250</v>
      </c>
      <c r="F6" s="10"/>
      <c r="G6" s="11">
        <f>البيانات[[#This Row],[المقاس]]*البيانات[[#This Row],[التكلفة المقدرة]]</f>
        <v>250</v>
      </c>
      <c r="H6" s="11">
        <f>البيانات[[#This Row],[المقاس]]*البيانات[[#This Row],[التكلفة الفعلية]]</f>
        <v>0</v>
      </c>
    </row>
    <row r="7" spans="1:8" ht="30" customHeight="1" x14ac:dyDescent="0.2">
      <c r="A7" s="1"/>
      <c r="B7" s="1" t="s">
        <v>3</v>
      </c>
      <c r="C7" s="1" t="s">
        <v>25</v>
      </c>
      <c r="D7" s="9">
        <v>1</v>
      </c>
      <c r="E7" s="10">
        <v>175</v>
      </c>
      <c r="F7" s="10"/>
      <c r="G7" s="11">
        <f>البيانات[[#This Row],[المقاس]]*البيانات[[#This Row],[التكلفة المقدرة]]</f>
        <v>175</v>
      </c>
      <c r="H7" s="11">
        <f>البيانات[[#This Row],[المقاس]]*البيانات[[#This Row],[التكلفة الفعلية]]</f>
        <v>0</v>
      </c>
    </row>
    <row r="8" spans="1:8" ht="30" customHeight="1" x14ac:dyDescent="0.2">
      <c r="A8" s="1"/>
      <c r="B8" s="1" t="s">
        <v>4</v>
      </c>
      <c r="C8" s="1" t="s">
        <v>26</v>
      </c>
      <c r="D8" s="9">
        <v>1</v>
      </c>
      <c r="E8" s="10">
        <v>375</v>
      </c>
      <c r="F8" s="10"/>
      <c r="G8" s="11">
        <f>البيانات[[#This Row],[المقاس]]*البيانات[[#This Row],[التكلفة المقدرة]]</f>
        <v>375</v>
      </c>
      <c r="H8" s="11">
        <f>البيانات[[#This Row],[المقاس]]*البيانات[[#This Row],[التكلفة الفعلية]]</f>
        <v>0</v>
      </c>
    </row>
    <row r="9" spans="1:8" ht="30" customHeight="1" x14ac:dyDescent="0.2">
      <c r="A9" s="1"/>
      <c r="B9" s="1" t="s">
        <v>4</v>
      </c>
      <c r="C9" s="1" t="s">
        <v>27</v>
      </c>
      <c r="D9" s="9">
        <v>1</v>
      </c>
      <c r="E9" s="10">
        <v>300</v>
      </c>
      <c r="F9" s="10"/>
      <c r="G9" s="11">
        <f>البيانات[[#This Row],[المقاس]]*البيانات[[#This Row],[التكلفة المقدرة]]</f>
        <v>300</v>
      </c>
      <c r="H9" s="11">
        <f>البيانات[[#This Row],[المقاس]]*البيانات[[#This Row],[التكلفة الفعلية]]</f>
        <v>0</v>
      </c>
    </row>
    <row r="10" spans="1:8" ht="30" customHeight="1" x14ac:dyDescent="0.2">
      <c r="A10" s="1"/>
      <c r="B10" s="1" t="s">
        <v>5</v>
      </c>
      <c r="C10" s="1" t="s">
        <v>28</v>
      </c>
      <c r="D10" s="9">
        <v>23</v>
      </c>
      <c r="E10" s="10">
        <v>10</v>
      </c>
      <c r="F10" s="10"/>
      <c r="G10" s="11">
        <f>البيانات[[#This Row],[المقاس]]*البيانات[[#This Row],[التكلفة المقدرة]]</f>
        <v>230</v>
      </c>
      <c r="H10" s="11">
        <f>البيانات[[#This Row],[المقاس]]*البيانات[[#This Row],[التكلفة الفعلية]]</f>
        <v>0</v>
      </c>
    </row>
    <row r="11" spans="1:8" ht="30" customHeight="1" x14ac:dyDescent="0.2">
      <c r="A11" s="1"/>
      <c r="B11" s="1" t="s">
        <v>6</v>
      </c>
      <c r="C11" s="1" t="s">
        <v>29</v>
      </c>
      <c r="D11" s="9">
        <v>1</v>
      </c>
      <c r="E11" s="10">
        <v>65</v>
      </c>
      <c r="F11" s="10"/>
      <c r="G11" s="11">
        <f>البيانات[[#This Row],[المقاس]]*البيانات[[#This Row],[التكلفة المقدرة]]</f>
        <v>65</v>
      </c>
      <c r="H11" s="11">
        <f>البيانات[[#This Row],[المقاس]]*البيانات[[#This Row],[التكلفة الفعلية]]</f>
        <v>0</v>
      </c>
    </row>
    <row r="12" spans="1:8" ht="30" customHeight="1" x14ac:dyDescent="0.2">
      <c r="A12" s="1"/>
      <c r="B12" s="1" t="s">
        <v>7</v>
      </c>
      <c r="C12" s="1" t="s">
        <v>30</v>
      </c>
      <c r="D12" s="9">
        <v>1</v>
      </c>
      <c r="E12" s="10">
        <v>120</v>
      </c>
      <c r="F12" s="10"/>
      <c r="G12" s="11">
        <f>البيانات[[#This Row],[المقاس]]*البيانات[[#This Row],[التكلفة المقدرة]]</f>
        <v>120</v>
      </c>
      <c r="H12" s="11">
        <f>البيانات[[#This Row],[المقاس]]*البيانات[[#This Row],[التكلفة الفعلية]]</f>
        <v>0</v>
      </c>
    </row>
    <row r="13" spans="1:8" ht="30" customHeight="1" x14ac:dyDescent="0.2">
      <c r="A13" s="1"/>
      <c r="B13" s="1" t="s">
        <v>7</v>
      </c>
      <c r="C13" s="1" t="s">
        <v>31</v>
      </c>
      <c r="D13" s="9">
        <v>1</v>
      </c>
      <c r="E13" s="10">
        <v>40</v>
      </c>
      <c r="F13" s="10"/>
      <c r="G13" s="11">
        <f>البيانات[[#This Row],[المقاس]]*البيانات[[#This Row],[التكلفة المقدرة]]</f>
        <v>40</v>
      </c>
      <c r="H13" s="11">
        <f>البيانات[[#This Row],[المقاس]]*البيانات[[#This Row],[التكلفة الفعلية]]</f>
        <v>0</v>
      </c>
    </row>
    <row r="14" spans="1:8" ht="30" customHeight="1" x14ac:dyDescent="0.2">
      <c r="A14" s="1"/>
      <c r="B14" s="1" t="s">
        <v>8</v>
      </c>
      <c r="C14" s="1" t="s">
        <v>32</v>
      </c>
      <c r="D14" s="9">
        <v>1</v>
      </c>
      <c r="E14" s="10">
        <v>130</v>
      </c>
      <c r="F14" s="10"/>
      <c r="G14" s="11">
        <f>البيانات[[#This Row],[المقاس]]*البيانات[[#This Row],[التكلفة المقدرة]]</f>
        <v>130</v>
      </c>
      <c r="H14" s="11">
        <f>البيانات[[#This Row],[المقاس]]*البيانات[[#This Row],[التكلفة الفعلية]]</f>
        <v>0</v>
      </c>
    </row>
    <row r="15" spans="1:8" ht="30" customHeight="1" x14ac:dyDescent="0.2">
      <c r="A15" s="1"/>
      <c r="B15" s="1" t="s">
        <v>9</v>
      </c>
      <c r="C15" s="1" t="s">
        <v>33</v>
      </c>
      <c r="D15" s="9">
        <v>165</v>
      </c>
      <c r="E15" s="10">
        <v>3.5</v>
      </c>
      <c r="F15" s="10"/>
      <c r="G15" s="11">
        <f>البيانات[[#This Row],[المقاس]]*البيانات[[#This Row],[التكلفة المقدرة]]</f>
        <v>577.5</v>
      </c>
      <c r="H15" s="11">
        <f>البيانات[[#This Row],[المقاس]]*البيانات[[#This Row],[التكلفة الفعلية]]</f>
        <v>0</v>
      </c>
    </row>
    <row r="16" spans="1:8" ht="30" customHeight="1" x14ac:dyDescent="0.2">
      <c r="A16" s="1"/>
      <c r="B16" s="1" t="s">
        <v>10</v>
      </c>
      <c r="C16" s="1" t="s">
        <v>34</v>
      </c>
      <c r="D16" s="9">
        <v>1</v>
      </c>
      <c r="E16" s="10">
        <v>500</v>
      </c>
      <c r="F16" s="10"/>
      <c r="G16" s="11">
        <f>البيانات[[#This Row],[المقاس]]*البيانات[[#This Row],[التكلفة المقدرة]]</f>
        <v>500</v>
      </c>
      <c r="H16" s="11">
        <f>البيانات[[#This Row],[المقاس]]*البيانات[[#This Row],[التكلفة الفعلية]]</f>
        <v>0</v>
      </c>
    </row>
    <row r="17" spans="1:8" ht="30" customHeight="1" x14ac:dyDescent="0.2">
      <c r="A17" s="1"/>
      <c r="B17" s="1" t="s">
        <v>10</v>
      </c>
      <c r="C17" s="1" t="s">
        <v>35</v>
      </c>
      <c r="D17" s="9">
        <v>1</v>
      </c>
      <c r="E17" s="10">
        <v>375</v>
      </c>
      <c r="F17" s="10"/>
      <c r="G17" s="11">
        <f>البيانات[[#This Row],[المقاس]]*البيانات[[#This Row],[التكلفة المقدرة]]</f>
        <v>375</v>
      </c>
      <c r="H17" s="11">
        <f>البيانات[[#This Row],[المقاس]]*البيانات[[#This Row],[التكلفة الفعلية]]</f>
        <v>0</v>
      </c>
    </row>
    <row r="18" spans="1:8" ht="30" customHeight="1" x14ac:dyDescent="0.2">
      <c r="A18" s="1"/>
      <c r="B18" s="1" t="s">
        <v>11</v>
      </c>
      <c r="C18" s="1" t="s">
        <v>36</v>
      </c>
      <c r="D18" s="9">
        <v>4</v>
      </c>
      <c r="E18" s="10">
        <v>35</v>
      </c>
      <c r="F18" s="10"/>
      <c r="G18" s="11">
        <f>البيانات[[#This Row],[المقاس]]*البيانات[[#This Row],[التكلفة المقدرة]]</f>
        <v>140</v>
      </c>
      <c r="H18" s="11">
        <f>البيانات[[#This Row],[المقاس]]*البيانات[[#This Row],[التكلفة الفعلية]]</f>
        <v>0</v>
      </c>
    </row>
    <row r="19" spans="1:8" ht="30" customHeight="1" x14ac:dyDescent="0.2">
      <c r="A19" s="1"/>
      <c r="B19" s="1" t="s">
        <v>12</v>
      </c>
      <c r="C19" s="1" t="s">
        <v>37</v>
      </c>
      <c r="D19" s="9">
        <v>1</v>
      </c>
      <c r="E19" s="10">
        <v>1200</v>
      </c>
      <c r="F19" s="10"/>
      <c r="G19" s="11">
        <f>البيانات[[#This Row],[المقاس]]*البيانات[[#This Row],[التكلفة المقدرة]]</f>
        <v>1200</v>
      </c>
      <c r="H19" s="11">
        <f>البيانات[[#This Row],[المقاس]]*البيانات[[#This Row],[التكلفة الفعلية]]</f>
        <v>0</v>
      </c>
    </row>
    <row r="20" spans="1:8" ht="30" customHeight="1" x14ac:dyDescent="0.2">
      <c r="A20" s="1"/>
      <c r="B20" s="1" t="s">
        <v>13</v>
      </c>
      <c r="C20" s="1" t="s">
        <v>38</v>
      </c>
      <c r="D20" s="9">
        <v>1</v>
      </c>
      <c r="E20" s="10">
        <v>125</v>
      </c>
      <c r="F20" s="10"/>
      <c r="G20" s="11">
        <f>البيانات[[#This Row],[المقاس]]*البيانات[[#This Row],[التكلفة المقدرة]]</f>
        <v>125</v>
      </c>
      <c r="H20" s="11">
        <f>البيانات[[#This Row],[المقاس]]*البيانات[[#This Row],[التكلفة الفعلية]]</f>
        <v>0</v>
      </c>
    </row>
    <row r="21" spans="1:8" ht="30" customHeight="1" x14ac:dyDescent="0.2">
      <c r="A21" s="1"/>
      <c r="B21" s="1" t="s">
        <v>14</v>
      </c>
      <c r="C21" s="1" t="s">
        <v>39</v>
      </c>
      <c r="D21" s="9">
        <v>1</v>
      </c>
      <c r="E21" s="10">
        <v>180</v>
      </c>
      <c r="F21" s="10"/>
      <c r="G21" s="11">
        <f>البيانات[[#This Row],[المقاس]]*البيانات[[#This Row],[التكلفة المقدرة]]</f>
        <v>180</v>
      </c>
      <c r="H21" s="11">
        <f>البيانات[[#This Row],[المقاس]]*البيانات[[#This Row],[التكلفة الفعلية]]</f>
        <v>0</v>
      </c>
    </row>
    <row r="22" spans="1:8" ht="30" customHeight="1" x14ac:dyDescent="0.2">
      <c r="A22" s="1"/>
      <c r="B22" s="1" t="s">
        <v>15</v>
      </c>
      <c r="C22" s="1" t="s">
        <v>40</v>
      </c>
      <c r="D22" s="9">
        <v>70</v>
      </c>
      <c r="E22" s="10">
        <v>2</v>
      </c>
      <c r="F22" s="10"/>
      <c r="G22" s="11">
        <f>البيانات[[#This Row],[المقاس]]*البيانات[[#This Row],[التكلفة المقدرة]]</f>
        <v>140</v>
      </c>
      <c r="H22" s="11">
        <f>البيانات[[#This Row],[المقاس]]*البيانات[[#This Row],[التكلفة الفعلية]]</f>
        <v>0</v>
      </c>
    </row>
    <row r="23" spans="1:8" ht="30" customHeight="1" x14ac:dyDescent="0.2">
      <c r="A23" s="1"/>
      <c r="B23" s="1" t="s">
        <v>16</v>
      </c>
      <c r="C23" s="1" t="s">
        <v>41</v>
      </c>
      <c r="D23" s="9">
        <v>2</v>
      </c>
      <c r="E23" s="10">
        <v>120</v>
      </c>
      <c r="F23" s="10"/>
      <c r="G23" s="11">
        <f>البيانات[[#This Row],[المقاس]]*البيانات[[#This Row],[التكلفة المقدرة]]</f>
        <v>240</v>
      </c>
      <c r="H23" s="11">
        <f>البيانات[[#This Row],[المقاس]]*البيانات[[#This Row],[التكلفة الفعلية]]</f>
        <v>0</v>
      </c>
    </row>
    <row r="24" spans="1:8" ht="30" customHeight="1" x14ac:dyDescent="0.2">
      <c r="A24" s="1"/>
      <c r="B24" s="1" t="s">
        <v>17</v>
      </c>
      <c r="C24" s="1"/>
      <c r="D24" s="9"/>
      <c r="E24" s="10"/>
      <c r="F24" s="10"/>
      <c r="G24" s="11">
        <f>البيانات[[#This Row],[المقاس]]*البيانات[[#This Row],[التكلفة المقدرة]]</f>
        <v>0</v>
      </c>
      <c r="H24" s="11">
        <f>البيانات[[#This Row],[المقاس]]*البيانات[[#This Row],[التكلفة الفعلية]]</f>
        <v>0</v>
      </c>
    </row>
    <row r="25" spans="1:8" ht="30" customHeight="1" x14ac:dyDescent="0.2">
      <c r="A25" s="1"/>
      <c r="B25" s="1" t="s">
        <v>18</v>
      </c>
      <c r="C25" s="1"/>
      <c r="D25" s="4"/>
      <c r="E25" s="6">
        <f>SUBTOTAL(109,البيانات[التكلفة المقدرة])</f>
        <v>4014</v>
      </c>
      <c r="F25" s="10">
        <f>SUBTOTAL(109,البيانات[التكلفة الفعلية])</f>
        <v>0</v>
      </c>
      <c r="G25" s="12">
        <f>SUBTOTAL(109,البيانات[إجمالي التكلفة المقدرة])</f>
        <v>5375</v>
      </c>
      <c r="H25" s="7">
        <f>SUBTOTAL(109,البيانات[إجمالي التكلفة الفعلية])</f>
        <v>0</v>
      </c>
    </row>
    <row r="26" spans="1:8" ht="30" customHeight="1" x14ac:dyDescent="0.2">
      <c r="A26" s="1"/>
      <c r="B26" s="8" t="s">
        <v>19</v>
      </c>
      <c r="C26" s="8"/>
      <c r="D26" s="8"/>
      <c r="E26" s="8"/>
      <c r="F26" s="8"/>
      <c r="G26" s="5">
        <f>SUBTOTAL(109,البيانات[إجمالي التكلفة المقدرة])</f>
        <v>5375</v>
      </c>
      <c r="H26" s="5">
        <f>SUBTOTAL(109,البيانات[إجمالي التكلفة الفعلية])</f>
        <v>0</v>
      </c>
    </row>
    <row r="27" spans="1:8" ht="30" customHeight="1" x14ac:dyDescent="0.2">
      <c r="A27" s="1"/>
      <c r="B27" s="8" t="s">
        <v>20</v>
      </c>
      <c r="C27" s="8"/>
      <c r="D27" s="8"/>
      <c r="E27" s="8"/>
      <c r="F27" s="8"/>
      <c r="G27" s="5">
        <f>G26*0.3</f>
        <v>1612.5</v>
      </c>
      <c r="H27" s="5">
        <f>H26*0.3</f>
        <v>0</v>
      </c>
    </row>
    <row r="28" spans="1:8" ht="30" customHeight="1" x14ac:dyDescent="0.2">
      <c r="B28" s="8" t="s">
        <v>18</v>
      </c>
      <c r="C28" s="8"/>
      <c r="D28" s="8"/>
      <c r="E28" s="8"/>
      <c r="F28" s="8"/>
      <c r="G28" s="5">
        <f>SUM(G26:G27)</f>
        <v>6987.5</v>
      </c>
      <c r="H28" s="5">
        <f>SUM(H26:H27)</f>
        <v>0</v>
      </c>
    </row>
  </sheetData>
  <mergeCells count="3">
    <mergeCell ref="B26:F26"/>
    <mergeCell ref="B27:F27"/>
    <mergeCell ref="B28:F28"/>
  </mergeCells>
  <dataValidations count="19">
    <dataValidation allowBlank="1" showInputMessage="1" showErrorMessage="1" prompt="أنشئ &quot;حاسبة لتكلفة إعادة تصميم المطبخ&quot; في ورقة العمل هذه. أدخل تفاصيل إعادة التصميم في جدول البيانات واستخدم مقسم طريقة العرض في الخلية J4 لتصفية العناصر حسب الفئة" sqref="A1"/>
    <dataValidation allowBlank="1" showInputMessage="1" showErrorMessage="1" prompt="عنوان ورقة العمل هذه موجود في هذه الخلية" sqref="B1"/>
    <dataValidation allowBlank="1" showInputMessage="1" showErrorMessage="1" prompt="أدخل الفئة في هذا العمود أسفل هذا العنوان" sqref="B3"/>
    <dataValidation allowBlank="1" showInputMessage="1" showErrorMessage="1" prompt="أدخل العناصر في هذا العمود أسفل هذا العنوان" sqref="C3"/>
    <dataValidation allowBlank="1" showInputMessage="1" showErrorMessage="1" prompt="أدخل &quot;الكمية&quot; في هذا العمود أسفل هذا العنوان" sqref="D3"/>
    <dataValidation allowBlank="1" showInputMessage="1" showErrorMessage="1" prompt="أدخل التكلفة المقدرة في هذا العمود أسفل هذا العنوان" sqref="E3"/>
    <dataValidation allowBlank="1" showInputMessage="1" showErrorMessage="1" prompt="أدخل التكلفة الفعلية في هذا العمود أسفل هذا العنوان" sqref="F3"/>
    <dataValidation allowBlank="1" showInputMessage="1" showErrorMessage="1" prompt="يتم حساب إجمالي التكلفة المقدرة تلقائياً في هذا العمود أسفل هذا العنوان" sqref="G3"/>
    <dataValidation allowBlank="1" showInputMessage="1" showErrorMessage="1" prompt="يتم حساب إجمالي التكلفة الفعلية تلقائياً في هذا العمود أسفل هذا العنوان" sqref="H3"/>
    <dataValidation allowBlank="1" showInputMessage="1" showErrorMessage="1" prompt="يوجد مقسم طريقة عرض في هذه الخلية لتصفية العناصر حسب الفئة" sqref="J4"/>
    <dataValidation allowBlank="1" showInputMessage="1" showErrorMessage="1" prompt="يتم حساب مبالغ الإجمالي الفرعي تلقائياً في الجزء الأيسر من الخلايا" sqref="B26:F26"/>
    <dataValidation allowBlank="1" showInputMessage="1" showErrorMessage="1" prompt="يتم حساب الإجمالي تلقائياً" sqref="B28:F28"/>
    <dataValidation allowBlank="1" showInputMessage="1" showErrorMessage="1" prompt="يتم حساب التكاليف غير المتوقعة تلقائياً في جزء الأيسر من الخلايا" sqref="B27:F27"/>
    <dataValidation allowBlank="1" showInputMessage="1" showErrorMessage="1" prompt="يتم حساب الإجمالي الفرعي للتكاليف المقدرة تلقائياً في هذه الخلية" sqref="G26"/>
    <dataValidation allowBlank="1" showInputMessage="1" showErrorMessage="1" prompt="يتم حساب الإجمالي الفرعي للتكاليف الفعلية تلقائياً في هذه الخلية" sqref="H26"/>
    <dataValidation allowBlank="1" showInputMessage="1" showErrorMessage="1" prompt="يتم حساب 30% من الإجمالي الفرعي لإجمالي التكاليف الفعلية تلقائياً في هذه الخلية" sqref="H27"/>
    <dataValidation allowBlank="1" showInputMessage="1" showErrorMessage="1" prompt="يتم حساب 30% من الإجمالي الفرعي لإجمالي التكاليف المقدرة تلقائياً في هذه الخلية" sqref="G27"/>
    <dataValidation allowBlank="1" showInputMessage="1" showErrorMessage="1" prompt="يتم حساب إجمالي التكاليف المقدرة تلقائياً في هذه الخلية" sqref="G28"/>
    <dataValidation allowBlank="1" showInputMessage="1" showErrorMessage="1" prompt="يتم حساب إجمالي التكاليف الفعلية تلقائياً في هذه الخلية" sqref="H28"/>
  </dataValidation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vt:i4>
      </vt:variant>
      <vt:variant>
        <vt:lpstr>نطاقات تمت تسميتها</vt:lpstr>
      </vt:variant>
      <vt:variant>
        <vt:i4>3</vt:i4>
      </vt:variant>
    </vt:vector>
  </HeadingPairs>
  <TitlesOfParts>
    <vt:vector size="4" baseType="lpstr">
      <vt:lpstr>تكاليف إعادة التصميم</vt:lpstr>
      <vt:lpstr>ColumnTitle1</vt:lpstr>
      <vt:lpstr>'تكاليف إعادة التصميم'!Print_Titles</vt:lpstr>
      <vt:lpstr>RowTitleRegion1..H28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فف</dc:creator>
  <cp:lastModifiedBy>فف</cp:lastModifiedBy>
  <dcterms:created xsi:type="dcterms:W3CDTF">2017-06-29T04:19:40Z</dcterms:created>
  <dcterms:modified xsi:type="dcterms:W3CDTF">2018-05-08T02:58:01Z</dcterms:modified>
</cp:coreProperties>
</file>